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39" i="2" l="1"/>
  <c r="F39" i="2" s="1"/>
  <c r="G39" i="2" s="1"/>
  <c r="E32" i="2" l="1"/>
  <c r="F32" i="2" l="1"/>
  <c r="G32" i="2" s="1"/>
  <c r="E28" i="2"/>
  <c r="F28" i="2" s="1"/>
  <c r="E31" i="2" l="1"/>
  <c r="F31" i="2" s="1"/>
  <c r="F43" i="2" l="1"/>
  <c r="G43" i="2" s="1"/>
  <c r="F42" i="2"/>
  <c r="G42" i="2" s="1"/>
  <c r="F41" i="2"/>
  <c r="G41" i="2" s="1"/>
  <c r="F40" i="2"/>
  <c r="G40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1" i="2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E16" i="2"/>
  <c r="F16" i="2" s="1"/>
  <c r="F17" i="2" l="1"/>
  <c r="F44" i="2" s="1"/>
  <c r="E44" i="2"/>
  <c r="G19" i="2"/>
  <c r="G21" i="2"/>
  <c r="G17" i="2"/>
  <c r="G16" i="2"/>
  <c r="G18" i="2"/>
  <c r="G20" i="2"/>
  <c r="G44" i="2" l="1"/>
  <c r="B11" i="2" s="1"/>
</calcChain>
</file>

<file path=xl/sharedStrings.xml><?xml version="1.0" encoding="utf-8"?>
<sst xmlns="http://schemas.openxmlformats.org/spreadsheetml/2006/main" count="42" uniqueCount="42">
  <si>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</si>
  <si>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</si>
  <si>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</si>
  <si>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</si>
  <si>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</si>
  <si>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</si>
  <si>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</si>
  <si>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</si>
  <si>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</si>
  <si>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</si>
  <si>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</si>
  <si>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</si>
  <si>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</si>
  <si>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</si>
  <si>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</si>
  <si>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</si>
  <si>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</si>
  <si>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</si>
  <si>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</si>
  <si>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</si>
  <si>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</si>
  <si>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</si>
  <si>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</si>
  <si>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</si>
  <si>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HP 400 G3</t>
    <phoneticPr fontId="3" type="noConversion"/>
  </si>
  <si>
    <t>인텔 i3-6100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</si>
  <si>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</si>
  <si>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</si>
  <si>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</si>
  <si>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4GB DDR4 Memory</t>
    <phoneticPr fontId="3" type="noConversion"/>
  </si>
  <si>
    <t>hp 23er</t>
    <phoneticPr fontId="3" type="noConversion"/>
  </si>
  <si>
    <t>화면크기 58cm (23인치)</t>
    <phoneticPr fontId="3" type="noConversion"/>
  </si>
  <si>
    <t>시야각 178도</t>
    <phoneticPr fontId="3" type="noConversion"/>
  </si>
  <si>
    <t>반응속도 7ms</t>
    <phoneticPr fontId="3" type="noConversion"/>
  </si>
  <si>
    <t>IPS 패널</t>
    <phoneticPr fontId="3" type="noConversion"/>
  </si>
  <si>
    <t>1920 x 1080 Full HD 해상도</t>
    <phoneticPr fontId="3" type="noConversion"/>
  </si>
  <si>
    <t>Windows 7 Professional 64bit</t>
    <phoneticPr fontId="3" type="noConversion"/>
  </si>
  <si>
    <t>1TB HDD</t>
    <phoneticPr fontId="3" type="noConversion"/>
  </si>
  <si>
    <t>1. 납기는 발주후 1주일 이내 가능하며, 요청장소로 택배발송 가능합니다.</t>
    <phoneticPr fontId="3" type="noConversion"/>
  </si>
  <si>
    <t>모니터</t>
    <phoneticPr fontId="3" type="noConversion"/>
  </si>
  <si>
    <t>노트북</t>
    <phoneticPr fontId="3" type="noConversion"/>
  </si>
  <si>
    <t>서희건설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</si>
</sst>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topLeftCell="A16"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8.88671875" style="1"/>
    <col min="11" max="11" width="9.33203125" style="1" bestFit="1" customWidth="1"/>
    <col min="12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41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33402600</v>
      </c>
      <c r="C11" s="4"/>
      <c r="D11" s="4"/>
      <c r="E11" s="4"/>
    </row>
    <row r="12" spans="1:7" ht="15" customHeight="1" x14ac:dyDescent="0.15">
      <c r="A12" s="2" t="s">
        <v>7</v>
      </c>
      <c r="B12" s="12">
        <v>42803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9" si="2">SUM(E16:F16)</f>
        <v>0</v>
      </c>
    </row>
    <row r="17" spans="1:11" s="2" customFormat="1" ht="15" customHeight="1" x14ac:dyDescent="0.15">
      <c r="A17" s="24" t="s">
        <v>21</v>
      </c>
      <c r="B17" s="25" t="s">
        <v>24</v>
      </c>
      <c r="C17" s="19">
        <v>39</v>
      </c>
      <c r="D17" s="26">
        <v>612000</v>
      </c>
      <c r="E17" s="21">
        <f t="shared" si="0"/>
        <v>23868000</v>
      </c>
      <c r="F17" s="22">
        <f t="shared" si="1"/>
        <v>2386800</v>
      </c>
      <c r="G17" s="22">
        <f t="shared" si="2"/>
        <v>26254800</v>
      </c>
      <c r="I17" s="27"/>
    </row>
    <row r="18" spans="1:11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 x14ac:dyDescent="0.15">
      <c r="A19" s="24"/>
      <c r="B19" s="28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1" s="2" customFormat="1" ht="15" customHeight="1" x14ac:dyDescent="0.15">
      <c r="A20" s="24"/>
      <c r="B20" s="28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11" s="2" customFormat="1" ht="15" customHeight="1" x14ac:dyDescent="0.15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1" s="2" customFormat="1" ht="15" customHeight="1" x14ac:dyDescent="0.15">
      <c r="A22" s="24"/>
      <c r="B22" s="43" t="s">
        <v>37</v>
      </c>
      <c r="C22" s="19"/>
      <c r="D22" s="22"/>
      <c r="E22" s="21"/>
      <c r="F22" s="22"/>
      <c r="G22" s="22"/>
    </row>
    <row r="23" spans="1:11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11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11" s="2" customFormat="1" ht="15" customHeight="1" x14ac:dyDescent="0.15">
      <c r="A25" s="24"/>
      <c r="B25" s="28" t="s">
        <v>28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11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11" s="2" customFormat="1" ht="15" customHeight="1" x14ac:dyDescent="0.15">
      <c r="A27" s="24"/>
      <c r="B27" s="28" t="s">
        <v>36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11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11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11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11" s="2" customFormat="1" ht="15" customHeight="1" x14ac:dyDescent="0.15">
      <c r="A31" s="24"/>
      <c r="B31" s="28"/>
      <c r="C31" s="19"/>
      <c r="D31" s="26"/>
      <c r="E31" s="21">
        <f t="shared" ref="E31:E32" si="5">C31*D31</f>
        <v>0</v>
      </c>
      <c r="F31" s="22">
        <f t="shared" ref="F31:F39" si="6">E31*10%</f>
        <v>0</v>
      </c>
      <c r="G31" s="22">
        <f t="shared" si="2"/>
        <v>0</v>
      </c>
    </row>
    <row r="32" spans="1:11" s="2" customFormat="1" ht="15" customHeight="1" x14ac:dyDescent="0.15">
      <c r="A32" s="24" t="s">
        <v>39</v>
      </c>
      <c r="B32" s="28" t="s">
        <v>30</v>
      </c>
      <c r="C32" s="19">
        <v>39</v>
      </c>
      <c r="D32" s="26">
        <v>150000</v>
      </c>
      <c r="E32" s="21">
        <f t="shared" si="5"/>
        <v>5850000</v>
      </c>
      <c r="F32" s="22">
        <f t="shared" si="6"/>
        <v>585000</v>
      </c>
      <c r="G32" s="22">
        <f t="shared" ref="G32" si="7">SUM(E32:F32)</f>
        <v>6435000</v>
      </c>
      <c r="K32" s="27"/>
    </row>
    <row r="33" spans="1:7" s="2" customFormat="1" ht="15" customHeight="1" x14ac:dyDescent="0.15">
      <c r="A33" s="24"/>
      <c r="B33" s="43" t="s">
        <v>31</v>
      </c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43" t="s">
        <v>32</v>
      </c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8" t="s">
        <v>33</v>
      </c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8" t="s">
        <v>34</v>
      </c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8" t="s">
        <v>35</v>
      </c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 t="s">
        <v>40</v>
      </c>
      <c r="B39" s="24"/>
      <c r="C39" s="19">
        <v>1</v>
      </c>
      <c r="D39" s="22">
        <v>648000</v>
      </c>
      <c r="E39" s="21">
        <f t="shared" ref="E39" si="8">C39*D39</f>
        <v>648000</v>
      </c>
      <c r="F39" s="22">
        <f t="shared" ref="F39" si="9">E39*10%</f>
        <v>64800</v>
      </c>
      <c r="G39" s="22">
        <f t="shared" si="2"/>
        <v>712800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>E40*10%</f>
        <v>0</v>
      </c>
      <c r="G40" s="22">
        <f>SUM(E40:F40)</f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9"/>
      <c r="B42" s="29"/>
      <c r="C42" s="30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thickBot="1" x14ac:dyDescent="0.2">
      <c r="A43" s="31"/>
      <c r="B43" s="31"/>
      <c r="C43" s="32"/>
      <c r="D43" s="33"/>
      <c r="E43"/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30366000</v>
      </c>
      <c r="F44" s="37">
        <f>SUM(F16:F43)</f>
        <v>3036600</v>
      </c>
      <c r="G44" s="37">
        <f>SUM(G16:G43)</f>
        <v>33402600</v>
      </c>
    </row>
    <row r="45" spans="1:7" s="2" customFormat="1" ht="15" customHeight="1" thickBot="1" x14ac:dyDescent="0.2">
      <c r="A45" s="38" t="s">
        <v>18</v>
      </c>
      <c r="B45" s="39" t="s">
        <v>19</v>
      </c>
      <c r="C45" s="40"/>
      <c r="D45" s="41"/>
      <c r="E45" s="41"/>
      <c r="F45" s="41"/>
      <c r="G45" s="41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38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2017-03-09T04:27:58Z</cp:lastPrinted>
  <dcterms:created xsi:type="dcterms:W3CDTF">2014-08-18T10:42:20Z</dcterms:created>
  <dcterms:modified xsi:type="dcterms:W3CDTF">2017-03-09T05:23:52Z</dcterms:modified>
</cp:coreProperties>
</file>