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1"/>
  </bookViews>
  <sheets>
    <sheet name="400G3 (3)" sheetId="11" r:id="rId1"/>
    <sheet name="400G3 (2)" sheetId="10" r:id="rId2"/>
    <sheet name="HP" sheetId="9" r:id="rId3"/>
  </sheets>
  <calcPr calcId="145621"/>
</workbook>
</file>

<file path=xl/calcChain.xml><?xml version="1.0" encoding="utf-8"?>
<calcChain xmlns="http://schemas.openxmlformats.org/spreadsheetml/2006/main">
  <c r="E27" i="11" l="1"/>
  <c r="F27" i="11" s="1"/>
  <c r="G27" i="11" s="1"/>
  <c r="F26" i="11"/>
  <c r="G26" i="11" s="1"/>
  <c r="E26" i="11"/>
  <c r="E25" i="11"/>
  <c r="E24" i="11"/>
  <c r="E23" i="11"/>
  <c r="F23" i="11" s="1"/>
  <c r="G23" i="11" s="1"/>
  <c r="F22" i="11"/>
  <c r="G22" i="11" s="1"/>
  <c r="E22" i="11"/>
  <c r="E21" i="11"/>
  <c r="E20" i="11"/>
  <c r="E19" i="11"/>
  <c r="F19" i="11" s="1"/>
  <c r="G19" i="11" s="1"/>
  <c r="F18" i="11"/>
  <c r="G18" i="11" s="1"/>
  <c r="E18" i="11"/>
  <c r="E17" i="11"/>
  <c r="E16" i="11"/>
  <c r="G25" i="11" l="1"/>
  <c r="F25" i="11"/>
  <c r="E44" i="11"/>
  <c r="F17" i="11"/>
  <c r="G17" i="11" s="1"/>
  <c r="F21" i="11"/>
  <c r="G21" i="11" s="1"/>
  <c r="F16" i="11"/>
  <c r="F20" i="11"/>
  <c r="G20" i="11" s="1"/>
  <c r="F24" i="11"/>
  <c r="G24" i="11" s="1"/>
  <c r="E27" i="10"/>
  <c r="F27" i="10" s="1"/>
  <c r="E26" i="10"/>
  <c r="E25" i="10"/>
  <c r="F25" i="10" s="1"/>
  <c r="G25" i="10" s="1"/>
  <c r="F24" i="10"/>
  <c r="G24" i="10" s="1"/>
  <c r="E24" i="10"/>
  <c r="E23" i="10"/>
  <c r="F23" i="10" s="1"/>
  <c r="E22" i="10"/>
  <c r="E21" i="10"/>
  <c r="F21" i="10" s="1"/>
  <c r="G21" i="10" s="1"/>
  <c r="F20" i="10"/>
  <c r="G20" i="10" s="1"/>
  <c r="E20" i="10"/>
  <c r="E19" i="10"/>
  <c r="F19" i="10" s="1"/>
  <c r="E18" i="10"/>
  <c r="E17" i="10"/>
  <c r="F17" i="10" s="1"/>
  <c r="G17" i="10" s="1"/>
  <c r="F16" i="10"/>
  <c r="G16" i="10" s="1"/>
  <c r="E16" i="10"/>
  <c r="F44" i="11" l="1"/>
  <c r="G16" i="11"/>
  <c r="G44" i="11" s="1"/>
  <c r="B11" i="11" s="1"/>
  <c r="E44" i="10"/>
  <c r="G26" i="10"/>
  <c r="F18" i="10"/>
  <c r="G18" i="10" s="1"/>
  <c r="G19" i="10"/>
  <c r="F22" i="10"/>
  <c r="G22" i="10" s="1"/>
  <c r="G23" i="10"/>
  <c r="F26" i="10"/>
  <c r="G27" i="10"/>
  <c r="E27" i="9"/>
  <c r="F27" i="9" s="1"/>
  <c r="E18" i="9"/>
  <c r="F18" i="9" s="1"/>
  <c r="G18" i="9" s="1"/>
  <c r="E19" i="9"/>
  <c r="F19" i="9" s="1"/>
  <c r="G19" i="9" s="1"/>
  <c r="E20" i="9"/>
  <c r="F20" i="9" s="1"/>
  <c r="G20" i="9" s="1"/>
  <c r="E21" i="9"/>
  <c r="E22" i="9"/>
  <c r="F22" i="9" s="1"/>
  <c r="G22" i="9" s="1"/>
  <c r="E23" i="9"/>
  <c r="F23" i="9" s="1"/>
  <c r="G23" i="9" s="1"/>
  <c r="E24" i="9"/>
  <c r="F24" i="9" s="1"/>
  <c r="G24" i="9" s="1"/>
  <c r="E25" i="9"/>
  <c r="E26" i="9"/>
  <c r="F26" i="9" s="1"/>
  <c r="G26" i="9" s="1"/>
  <c r="G44" i="10" l="1"/>
  <c r="B11" i="10" s="1"/>
  <c r="F44" i="10"/>
  <c r="F25" i="9"/>
  <c r="G25" i="9" s="1"/>
  <c r="F21" i="9"/>
  <c r="G21" i="9" s="1"/>
  <c r="G27" i="9"/>
  <c r="E17" i="9"/>
  <c r="F17" i="9" s="1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<sst xmlns="http://schemas.openxmlformats.org/spreadsheetml/2006/main" count="94" uniqueCount="41">
  <si>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</si>
  <si>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</si>
  <si>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</si>
  <si>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</si>
  <si>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</si>
  <si>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</si>
  <si>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</si>
  <si>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</si>
  <si>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</si>
  <si>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</si>
  <si>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</si>
  <si>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</si>
  <si>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</si>
  <si>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</si>
  <si>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</si>
  <si>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</si>
  <si>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</si>
  <si>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</si>
  <si>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</si>
  <si>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</si>
  <si>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</si>
  <si>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센린텍스 박주연</t>
    <phoneticPr fontId="2" type="noConversion"/>
  </si>
  <si>
    <t>조립컴퓨터</t>
    <phoneticPr fontId="2" type="noConversion"/>
  </si>
  <si>
    <t>AMD 라이젠 7 1700</t>
    <phoneticPr fontId="2" type="noConversion"/>
  </si>
  <si>
    <t>ASRock AB350M Pro4</t>
    <phoneticPr fontId="2" type="noConversion"/>
  </si>
  <si>
    <t>삼성 DDR4 8G PC4-19200</t>
    <phoneticPr fontId="2" type="noConversion"/>
  </si>
  <si>
    <t>Zotac GTX1080 Ti 11GB</t>
    <phoneticPr fontId="2" type="noConversion"/>
  </si>
  <si>
    <t>WD 1TB Blue</t>
    <phoneticPr fontId="2" type="noConversion"/>
  </si>
  <si>
    <t>COX A3 노빌레 블랙</t>
    <phoneticPr fontId="2" type="noConversion"/>
  </si>
  <si>
    <t xml:space="preserve">Micronics Classic 600W  </t>
    <phoneticPr fontId="2" type="noConversion"/>
  </si>
  <si>
    <t>Windows 10 Pro OEM</t>
    <phoneticPr fontId="2" type="noConversion"/>
  </si>
  <si>
    <t>ST980 nvme 256GB MLC</t>
    <phoneticPr fontId="2" type="noConversion"/>
  </si>
  <si>
    <t>데스크탑</t>
    <phoneticPr fontId="2" type="noConversion"/>
  </si>
  <si>
    <t>GTX 1080 8GB DDR5</t>
    <phoneticPr fontId="2" type="noConversion"/>
  </si>
  <si>
    <t>2TB 7200rpm HDD</t>
    <phoneticPr fontId="2" type="noConversion"/>
  </si>
  <si>
    <t>Windows 10 64bit</t>
    <phoneticPr fontId="2" type="noConversion"/>
  </si>
  <si>
    <t>AMD 라이젠 8 1800X 옥타코어 3.6GHz</t>
    <phoneticPr fontId="2" type="noConversion"/>
  </si>
  <si>
    <t>nvme 256GB SSD</t>
    <phoneticPr fontId="2" type="noConversion"/>
  </si>
  <si>
    <t>HP OMEN 880</t>
    <phoneticPr fontId="2" type="noConversion"/>
  </si>
  <si>
    <t>DDR4 16G PC4-19200 (최대 64GB)</t>
    <phoneticPr fontId="2" type="noConversion"/>
  </si>
  <si>
    <t>삼성 850 EVO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</si>
</sst>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19050</xdr:colOff>
      <xdr:row>23</xdr:row>
      <xdr:rowOff>0</xdr:rowOff>
    </xdr:from>
    <xdr:to>
      <xdr:col>10</xdr:col>
      <xdr:colOff>28575</xdr:colOff>
      <xdr:row>23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23</xdr:row>
      <xdr:rowOff>0</xdr:rowOff>
    </xdr:from>
    <xdr:to>
      <xdr:col>10</xdr:col>
      <xdr:colOff>47625</xdr:colOff>
      <xdr:row>23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23</xdr:row>
      <xdr:rowOff>0</xdr:rowOff>
    </xdr:from>
    <xdr:to>
      <xdr:col>10</xdr:col>
      <xdr:colOff>66675</xdr:colOff>
      <xdr:row>23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76200</xdr:colOff>
      <xdr:row>23</xdr:row>
      <xdr:rowOff>0</xdr:rowOff>
    </xdr:from>
    <xdr:to>
      <xdr:col>10</xdr:col>
      <xdr:colOff>85725</xdr:colOff>
      <xdr:row>23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24</xdr:row>
      <xdr:rowOff>0</xdr:rowOff>
    </xdr:from>
    <xdr:to>
      <xdr:col>10</xdr:col>
      <xdr:colOff>28575</xdr:colOff>
      <xdr:row>24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24</xdr:row>
      <xdr:rowOff>0</xdr:rowOff>
    </xdr:from>
    <xdr:to>
      <xdr:col>10</xdr:col>
      <xdr:colOff>47625</xdr:colOff>
      <xdr:row>24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24</xdr:row>
      <xdr:rowOff>0</xdr:rowOff>
    </xdr:from>
    <xdr:to>
      <xdr:col>10</xdr:col>
      <xdr:colOff>66675</xdr:colOff>
      <xdr:row>24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24</xdr:row>
      <xdr:rowOff>0</xdr:rowOff>
    </xdr:from>
    <xdr:to>
      <xdr:col>10</xdr:col>
      <xdr:colOff>85725</xdr:colOff>
      <xdr:row>24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24</xdr:row>
      <xdr:rowOff>0</xdr:rowOff>
    </xdr:from>
    <xdr:to>
      <xdr:col>10</xdr:col>
      <xdr:colOff>104775</xdr:colOff>
      <xdr:row>24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24</xdr:row>
      <xdr:rowOff>0</xdr:rowOff>
    </xdr:from>
    <xdr:to>
      <xdr:col>10</xdr:col>
      <xdr:colOff>123825</xdr:colOff>
      <xdr:row>24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24</xdr:row>
      <xdr:rowOff>0</xdr:rowOff>
    </xdr:from>
    <xdr:to>
      <xdr:col>10</xdr:col>
      <xdr:colOff>142875</xdr:colOff>
      <xdr:row>24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781050</xdr:colOff>
      <xdr:row>27</xdr:row>
      <xdr:rowOff>104775</xdr:rowOff>
    </xdr:from>
    <xdr:to>
      <xdr:col>5</xdr:col>
      <xdr:colOff>504825</xdr:colOff>
      <xdr:row>41</xdr:row>
      <xdr:rowOff>161925</xdr:rowOff>
    </xdr:to>
    <xdr:pic>
      <xdr:nvPicPr>
        <xdr:cNvPr id="17" name="그림 16" descr="http://h20386.www2.hp.com/KoreaStore/Html/Merch/Images/c05519631_390x286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5572125"/>
          <a:ext cx="371475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9" workbookViewId="0">
      <selection activeCell="D22" sqref="D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2368300</v>
      </c>
      <c r="C11" s="5"/>
      <c r="D11" s="5"/>
      <c r="E11" s="5"/>
    </row>
    <row r="12" spans="1:7" ht="15" customHeight="1" x14ac:dyDescent="0.15">
      <c r="A12" s="3" t="s">
        <v>5</v>
      </c>
      <c r="B12" s="41">
        <v>42992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7" si="0">C16*D16</f>
        <v>0</v>
      </c>
      <c r="F16" s="20">
        <f t="shared" ref="F16:F27" si="1">E16*10%</f>
        <v>0</v>
      </c>
      <c r="G16" s="21">
        <f t="shared" ref="G16:G26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386000</v>
      </c>
      <c r="E17" s="19">
        <f t="shared" si="0"/>
        <v>386000</v>
      </c>
      <c r="F17" s="20">
        <f t="shared" si="1"/>
        <v>38600</v>
      </c>
      <c r="G17" s="20">
        <f t="shared" si="2"/>
        <v>424600</v>
      </c>
      <c r="I17" s="39"/>
    </row>
    <row r="18" spans="1:9" s="3" customFormat="1" ht="15" customHeight="1" x14ac:dyDescent="0.15">
      <c r="A18" s="22"/>
      <c r="B18" s="42" t="s">
        <v>24</v>
      </c>
      <c r="C18" s="17">
        <v>1</v>
      </c>
      <c r="D18" s="23">
        <v>110000</v>
      </c>
      <c r="E18" s="19">
        <f t="shared" si="0"/>
        <v>110000</v>
      </c>
      <c r="F18" s="20">
        <f t="shared" si="1"/>
        <v>11000</v>
      </c>
      <c r="G18" s="20">
        <f t="shared" si="2"/>
        <v>121000</v>
      </c>
    </row>
    <row r="19" spans="1:9" s="3" customFormat="1" ht="15" customHeight="1" x14ac:dyDescent="0.15">
      <c r="A19" s="22"/>
      <c r="B19" s="42" t="s">
        <v>25</v>
      </c>
      <c r="C19" s="17">
        <v>2</v>
      </c>
      <c r="D19" s="23">
        <v>94000</v>
      </c>
      <c r="E19" s="19">
        <f t="shared" si="0"/>
        <v>188000</v>
      </c>
      <c r="F19" s="20">
        <f t="shared" si="1"/>
        <v>18800</v>
      </c>
      <c r="G19" s="20">
        <f t="shared" si="2"/>
        <v>206800</v>
      </c>
      <c r="I19" s="39"/>
    </row>
    <row r="20" spans="1:9" s="3" customFormat="1" ht="15" customHeight="1" x14ac:dyDescent="0.15">
      <c r="A20" s="22"/>
      <c r="B20" s="42" t="s">
        <v>26</v>
      </c>
      <c r="C20" s="17">
        <v>1</v>
      </c>
      <c r="D20" s="23">
        <v>985000</v>
      </c>
      <c r="E20" s="19">
        <f t="shared" si="0"/>
        <v>985000</v>
      </c>
      <c r="F20" s="20">
        <f t="shared" si="1"/>
        <v>98500</v>
      </c>
      <c r="G20" s="20">
        <f t="shared" si="2"/>
        <v>1083500</v>
      </c>
    </row>
    <row r="21" spans="1:9" s="3" customFormat="1" ht="15" customHeight="1" x14ac:dyDescent="0.15">
      <c r="A21" s="22"/>
      <c r="B21" s="42" t="s">
        <v>31</v>
      </c>
      <c r="C21" s="17">
        <v>1</v>
      </c>
      <c r="D21" s="23">
        <v>157000</v>
      </c>
      <c r="E21" s="19">
        <f t="shared" si="0"/>
        <v>157000</v>
      </c>
      <c r="F21" s="20">
        <f t="shared" si="1"/>
        <v>15700</v>
      </c>
      <c r="G21" s="20">
        <f t="shared" si="2"/>
        <v>172700</v>
      </c>
    </row>
    <row r="22" spans="1:9" s="3" customFormat="1" ht="15" customHeight="1" x14ac:dyDescent="0.15">
      <c r="A22" s="22"/>
      <c r="B22" s="42" t="s">
        <v>27</v>
      </c>
      <c r="C22" s="17">
        <v>1</v>
      </c>
      <c r="D22" s="23">
        <v>57000</v>
      </c>
      <c r="E22" s="19">
        <f t="shared" si="0"/>
        <v>57000</v>
      </c>
      <c r="F22" s="20">
        <f t="shared" si="1"/>
        <v>5700</v>
      </c>
      <c r="G22" s="20">
        <f t="shared" si="2"/>
        <v>62700</v>
      </c>
      <c r="I22" s="39"/>
    </row>
    <row r="23" spans="1:9" s="3" customFormat="1" ht="15" customHeight="1" x14ac:dyDescent="0.15">
      <c r="A23" s="22"/>
      <c r="B23" s="42" t="s">
        <v>28</v>
      </c>
      <c r="C23" s="17">
        <v>1</v>
      </c>
      <c r="D23" s="23">
        <v>45000</v>
      </c>
      <c r="E23" s="19">
        <f t="shared" si="0"/>
        <v>45000</v>
      </c>
      <c r="F23" s="20">
        <f t="shared" si="1"/>
        <v>4500</v>
      </c>
      <c r="G23" s="20">
        <f t="shared" si="2"/>
        <v>49500</v>
      </c>
    </row>
    <row r="24" spans="1:9" s="3" customFormat="1" ht="15" customHeight="1" x14ac:dyDescent="0.15">
      <c r="A24" s="22"/>
      <c r="B24" s="42" t="s">
        <v>29</v>
      </c>
      <c r="C24" s="17">
        <v>1</v>
      </c>
      <c r="D24" s="23">
        <v>55000</v>
      </c>
      <c r="E24" s="19">
        <f t="shared" si="0"/>
        <v>55000</v>
      </c>
      <c r="F24" s="20">
        <f t="shared" si="1"/>
        <v>5500</v>
      </c>
      <c r="G24" s="20">
        <f t="shared" si="2"/>
        <v>60500</v>
      </c>
    </row>
    <row r="25" spans="1:9" s="3" customFormat="1" ht="15" customHeight="1" x14ac:dyDescent="0.15">
      <c r="A25" s="22"/>
      <c r="B25" s="42" t="s">
        <v>30</v>
      </c>
      <c r="C25" s="17">
        <v>1</v>
      </c>
      <c r="D25" s="23">
        <v>170000</v>
      </c>
      <c r="E25" s="19">
        <f t="shared" si="0"/>
        <v>170000</v>
      </c>
      <c r="F25" s="20">
        <f t="shared" si="1"/>
        <v>17000</v>
      </c>
      <c r="G25" s="20">
        <f t="shared" si="2"/>
        <v>187000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 t="shared" si="1"/>
        <v>0</v>
      </c>
      <c r="G27" s="20">
        <f>SUM(E27:F27)</f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2153000</v>
      </c>
      <c r="F44" s="33">
        <f>SUM(F16:F43)</f>
        <v>215300</v>
      </c>
      <c r="G44" s="33">
        <f>SUM(G16:G43)</f>
        <v>2368300</v>
      </c>
    </row>
    <row r="45" spans="1:7" s="3" customFormat="1" ht="15" customHeight="1" thickBot="1" x14ac:dyDescent="0.2">
      <c r="A45" s="34" t="s">
        <v>19</v>
      </c>
      <c r="B45" s="35" t="s">
        <v>20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9" workbookViewId="0">
      <selection activeCell="D22" sqref="D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2333100</v>
      </c>
      <c r="C11" s="5"/>
      <c r="D11" s="5"/>
      <c r="E11" s="5"/>
    </row>
    <row r="12" spans="1:7" ht="15" customHeight="1" x14ac:dyDescent="0.15">
      <c r="A12" s="3" t="s">
        <v>5</v>
      </c>
      <c r="B12" s="41">
        <v>42992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7" si="0">C16*D16</f>
        <v>0</v>
      </c>
      <c r="F16" s="20">
        <f t="shared" ref="F16:F27" si="1">E16*10%</f>
        <v>0</v>
      </c>
      <c r="G16" s="21">
        <f t="shared" ref="G16:G26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386000</v>
      </c>
      <c r="E17" s="19">
        <f t="shared" si="0"/>
        <v>386000</v>
      </c>
      <c r="F17" s="20">
        <f t="shared" si="1"/>
        <v>38600</v>
      </c>
      <c r="G17" s="20">
        <f t="shared" si="2"/>
        <v>424600</v>
      </c>
      <c r="I17" s="39"/>
    </row>
    <row r="18" spans="1:9" s="3" customFormat="1" ht="15" customHeight="1" x14ac:dyDescent="0.15">
      <c r="A18" s="22"/>
      <c r="B18" s="42" t="s">
        <v>24</v>
      </c>
      <c r="C18" s="17">
        <v>1</v>
      </c>
      <c r="D18" s="23">
        <v>110000</v>
      </c>
      <c r="E18" s="19">
        <f t="shared" si="0"/>
        <v>110000</v>
      </c>
      <c r="F18" s="20">
        <f t="shared" si="1"/>
        <v>11000</v>
      </c>
      <c r="G18" s="20">
        <f t="shared" si="2"/>
        <v>121000</v>
      </c>
    </row>
    <row r="19" spans="1:9" s="3" customFormat="1" ht="15" customHeight="1" x14ac:dyDescent="0.15">
      <c r="A19" s="22"/>
      <c r="B19" s="42" t="s">
        <v>25</v>
      </c>
      <c r="C19" s="17">
        <v>2</v>
      </c>
      <c r="D19" s="23">
        <v>94000</v>
      </c>
      <c r="E19" s="19">
        <f t="shared" si="0"/>
        <v>188000</v>
      </c>
      <c r="F19" s="20">
        <f t="shared" si="1"/>
        <v>18800</v>
      </c>
      <c r="G19" s="20">
        <f t="shared" si="2"/>
        <v>206800</v>
      </c>
      <c r="I19" s="39"/>
    </row>
    <row r="20" spans="1:9" s="3" customFormat="1" ht="15" customHeight="1" x14ac:dyDescent="0.15">
      <c r="A20" s="22"/>
      <c r="B20" s="42" t="s">
        <v>26</v>
      </c>
      <c r="C20" s="17">
        <v>1</v>
      </c>
      <c r="D20" s="23">
        <v>985000</v>
      </c>
      <c r="E20" s="19">
        <f t="shared" si="0"/>
        <v>985000</v>
      </c>
      <c r="F20" s="20">
        <f t="shared" si="1"/>
        <v>98500</v>
      </c>
      <c r="G20" s="20">
        <f t="shared" si="2"/>
        <v>1083500</v>
      </c>
    </row>
    <row r="21" spans="1:9" s="3" customFormat="1" ht="15" customHeight="1" x14ac:dyDescent="0.15">
      <c r="A21" s="22"/>
      <c r="B21" s="42" t="s">
        <v>40</v>
      </c>
      <c r="C21" s="17">
        <v>1</v>
      </c>
      <c r="D21" s="23">
        <v>125000</v>
      </c>
      <c r="E21" s="19">
        <f t="shared" si="0"/>
        <v>125000</v>
      </c>
      <c r="F21" s="20">
        <f t="shared" si="1"/>
        <v>12500</v>
      </c>
      <c r="G21" s="20">
        <f t="shared" si="2"/>
        <v>137500</v>
      </c>
    </row>
    <row r="22" spans="1:9" s="3" customFormat="1" ht="15" customHeight="1" x14ac:dyDescent="0.15">
      <c r="A22" s="22"/>
      <c r="B22" s="42" t="s">
        <v>27</v>
      </c>
      <c r="C22" s="17">
        <v>1</v>
      </c>
      <c r="D22" s="23">
        <v>57000</v>
      </c>
      <c r="E22" s="19">
        <f t="shared" si="0"/>
        <v>57000</v>
      </c>
      <c r="F22" s="20">
        <f t="shared" si="1"/>
        <v>5700</v>
      </c>
      <c r="G22" s="20">
        <f t="shared" si="2"/>
        <v>62700</v>
      </c>
      <c r="I22" s="39"/>
    </row>
    <row r="23" spans="1:9" s="3" customFormat="1" ht="15" customHeight="1" x14ac:dyDescent="0.15">
      <c r="A23" s="22"/>
      <c r="B23" s="42" t="s">
        <v>28</v>
      </c>
      <c r="C23" s="17">
        <v>1</v>
      </c>
      <c r="D23" s="23">
        <v>45000</v>
      </c>
      <c r="E23" s="19">
        <f t="shared" si="0"/>
        <v>45000</v>
      </c>
      <c r="F23" s="20">
        <f t="shared" si="1"/>
        <v>4500</v>
      </c>
      <c r="G23" s="20">
        <f t="shared" si="2"/>
        <v>49500</v>
      </c>
    </row>
    <row r="24" spans="1:9" s="3" customFormat="1" ht="15" customHeight="1" x14ac:dyDescent="0.15">
      <c r="A24" s="22"/>
      <c r="B24" s="42" t="s">
        <v>29</v>
      </c>
      <c r="C24" s="17">
        <v>1</v>
      </c>
      <c r="D24" s="23">
        <v>55000</v>
      </c>
      <c r="E24" s="19">
        <f t="shared" si="0"/>
        <v>55000</v>
      </c>
      <c r="F24" s="20">
        <f t="shared" si="1"/>
        <v>5500</v>
      </c>
      <c r="G24" s="20">
        <f t="shared" si="2"/>
        <v>60500</v>
      </c>
    </row>
    <row r="25" spans="1:9" s="3" customFormat="1" ht="15" customHeight="1" x14ac:dyDescent="0.15">
      <c r="A25" s="22"/>
      <c r="B25" s="42" t="s">
        <v>30</v>
      </c>
      <c r="C25" s="17">
        <v>1</v>
      </c>
      <c r="D25" s="23">
        <v>170000</v>
      </c>
      <c r="E25" s="19">
        <f t="shared" si="0"/>
        <v>170000</v>
      </c>
      <c r="F25" s="20">
        <f t="shared" si="1"/>
        <v>17000</v>
      </c>
      <c r="G25" s="20">
        <f t="shared" si="2"/>
        <v>187000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 t="shared" si="1"/>
        <v>0</v>
      </c>
      <c r="G27" s="20">
        <f>SUM(E27:F27)</f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2121000</v>
      </c>
      <c r="F44" s="33">
        <f>SUM(F16:F43)</f>
        <v>212100</v>
      </c>
      <c r="G44" s="33">
        <f>SUM(G16:G43)</f>
        <v>2333100</v>
      </c>
    </row>
    <row r="45" spans="1:7" s="3" customFormat="1" ht="15" customHeight="1" thickBot="1" x14ac:dyDescent="0.2">
      <c r="A45" s="34" t="s">
        <v>19</v>
      </c>
      <c r="B45" s="35" t="s">
        <v>20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workbookViewId="0">
      <selection activeCell="B21" sqref="B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13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13" ht="15" customHeight="1" x14ac:dyDescent="0.15">
      <c r="A2" s="3"/>
      <c r="B2" s="3"/>
      <c r="C2" s="4"/>
      <c r="D2" s="5"/>
    </row>
    <row r="3" spans="1:13" ht="15" customHeight="1" x14ac:dyDescent="0.15">
      <c r="A3" s="3"/>
      <c r="B3" s="3"/>
      <c r="C3" s="7"/>
      <c r="D3" s="7"/>
      <c r="E3" s="7"/>
    </row>
    <row r="4" spans="1:13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13" ht="15" customHeight="1" x14ac:dyDescent="0.15">
      <c r="A5" s="43" t="s">
        <v>15</v>
      </c>
      <c r="B5" s="8"/>
      <c r="C5" s="9"/>
      <c r="D5" s="5"/>
      <c r="E5" s="5"/>
    </row>
    <row r="6" spans="1:13" ht="15" customHeight="1" x14ac:dyDescent="0.15">
      <c r="A6" s="43" t="s">
        <v>17</v>
      </c>
      <c r="B6" s="3"/>
      <c r="C6" s="5"/>
      <c r="D6" s="5"/>
      <c r="E6" s="5"/>
    </row>
    <row r="7" spans="1:13" ht="15" customHeight="1" x14ac:dyDescent="0.15">
      <c r="A7" s="43" t="s">
        <v>16</v>
      </c>
      <c r="B7" s="3"/>
      <c r="C7" s="5"/>
      <c r="D7" s="5"/>
      <c r="E7" s="5"/>
    </row>
    <row r="8" spans="1:13" ht="15" customHeight="1" x14ac:dyDescent="0.15">
      <c r="A8" s="3"/>
      <c r="B8" s="3"/>
      <c r="C8" s="5"/>
      <c r="D8" s="5"/>
    </row>
    <row r="9" spans="1:13" ht="15" customHeight="1" x14ac:dyDescent="0.15">
      <c r="A9" s="10" t="s">
        <v>0</v>
      </c>
      <c r="B9" s="3"/>
      <c r="C9" s="5"/>
      <c r="D9" s="5"/>
      <c r="E9" s="5"/>
    </row>
    <row r="10" spans="1:13" ht="15" customHeight="1" x14ac:dyDescent="0.15">
      <c r="A10" s="3"/>
      <c r="B10" s="3"/>
      <c r="C10" s="5"/>
      <c r="D10" s="5"/>
      <c r="E10" s="5"/>
      <c r="M10"/>
    </row>
    <row r="11" spans="1:13" ht="15" customHeight="1" x14ac:dyDescent="0.15">
      <c r="A11" s="3" t="s">
        <v>4</v>
      </c>
      <c r="B11" s="1">
        <f>G44</f>
        <v>2893000</v>
      </c>
      <c r="C11" s="5"/>
      <c r="D11" s="5"/>
      <c r="E11" s="5"/>
    </row>
    <row r="12" spans="1:13" ht="15" customHeight="1" x14ac:dyDescent="0.15">
      <c r="A12" s="3" t="s">
        <v>5</v>
      </c>
      <c r="B12" s="41">
        <v>42993</v>
      </c>
      <c r="C12" s="5"/>
      <c r="D12" s="5"/>
      <c r="E12" s="5"/>
    </row>
    <row r="13" spans="1:13" ht="15" customHeight="1" x14ac:dyDescent="0.15">
      <c r="A13" s="3" t="s">
        <v>1</v>
      </c>
      <c r="B13" s="11"/>
      <c r="C13" s="5"/>
      <c r="D13" s="5"/>
      <c r="E13" s="5"/>
    </row>
    <row r="14" spans="1:13" ht="15" customHeight="1" thickBot="1" x14ac:dyDescent="0.2">
      <c r="A14" s="3"/>
      <c r="B14" s="3"/>
      <c r="C14" s="5"/>
      <c r="D14" s="5"/>
    </row>
    <row r="15" spans="1:13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13" s="3" customFormat="1" ht="15" customHeight="1" x14ac:dyDescent="0.15">
      <c r="A16" s="15"/>
      <c r="B16" s="16"/>
      <c r="C16" s="17"/>
      <c r="D16" s="18"/>
      <c r="E16" s="19">
        <f t="shared" ref="E16:E27" si="0">C16*D16</f>
        <v>0</v>
      </c>
      <c r="F16" s="20">
        <f t="shared" ref="F16:F27" si="1">E16*10%</f>
        <v>0</v>
      </c>
      <c r="G16" s="21">
        <f t="shared" ref="G16:G26" si="2">SUM(E16:F16)</f>
        <v>0</v>
      </c>
    </row>
    <row r="17" spans="1:11" s="3" customFormat="1" ht="15" customHeight="1" x14ac:dyDescent="0.15">
      <c r="A17" s="22" t="s">
        <v>32</v>
      </c>
      <c r="B17" s="22" t="s">
        <v>38</v>
      </c>
      <c r="C17" s="17">
        <v>1</v>
      </c>
      <c r="D17" s="23">
        <v>2630000</v>
      </c>
      <c r="E17" s="19">
        <f t="shared" si="0"/>
        <v>2630000</v>
      </c>
      <c r="F17" s="20">
        <f t="shared" si="1"/>
        <v>263000</v>
      </c>
      <c r="G17" s="20">
        <f t="shared" si="2"/>
        <v>2893000</v>
      </c>
      <c r="I17" s="39"/>
    </row>
    <row r="18" spans="1:11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11" s="3" customFormat="1" ht="15" customHeight="1" x14ac:dyDescent="0.15">
      <c r="A19" s="22"/>
      <c r="B19" s="44" t="s">
        <v>36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11" s="3" customFormat="1" ht="15" customHeight="1" x14ac:dyDescent="0.15">
      <c r="A20" s="22"/>
      <c r="B20" s="44" t="s">
        <v>39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11" s="3" customFormat="1" ht="15" customHeight="1" x14ac:dyDescent="0.15">
      <c r="A21" s="22"/>
      <c r="B21" s="44" t="s">
        <v>33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11" s="3" customFormat="1" ht="15" customHeight="1" x14ac:dyDescent="0.15">
      <c r="A22" s="22"/>
      <c r="B22" s="44" t="s">
        <v>37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11" s="3" customFormat="1" ht="15" customHeight="1" x14ac:dyDescent="0.15">
      <c r="A23" s="22"/>
      <c r="B23" s="44" t="s">
        <v>34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11" s="3" customFormat="1" ht="15" customHeight="1" x14ac:dyDescent="0.15">
      <c r="A24" s="22"/>
      <c r="B24" s="44" t="s">
        <v>35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  <c r="K24"/>
    </row>
    <row r="25" spans="1:11" s="3" customFormat="1" ht="15" customHeight="1" x14ac:dyDescent="0.15">
      <c r="A25" s="22"/>
      <c r="B25" s="44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  <c r="K25"/>
    </row>
    <row r="26" spans="1:11" s="3" customFormat="1" ht="15" customHeight="1" x14ac:dyDescent="0.15">
      <c r="A26" s="22"/>
      <c r="B26" s="44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  <c r="K26"/>
    </row>
    <row r="27" spans="1:11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 t="shared" si="1"/>
        <v>0</v>
      </c>
      <c r="G27" s="20">
        <f>SUM(E27:F27)</f>
        <v>0</v>
      </c>
      <c r="K27"/>
    </row>
    <row r="28" spans="1:11" s="3" customFormat="1" ht="15" customHeight="1" x14ac:dyDescent="0.15">
      <c r="A28" s="22"/>
      <c r="B28" s="42"/>
      <c r="C28" s="17"/>
      <c r="D28" s="23"/>
      <c r="E28" s="19"/>
      <c r="F28" s="20"/>
      <c r="G28" s="20"/>
      <c r="K28"/>
    </row>
    <row r="29" spans="1:11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11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11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11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2630000</v>
      </c>
      <c r="F44" s="33">
        <f>SUM(F16:F43)</f>
        <v>263000</v>
      </c>
      <c r="G44" s="33">
        <f>SUM(G16:G43)</f>
        <v>2893000</v>
      </c>
    </row>
    <row r="45" spans="1:7" s="3" customFormat="1" ht="15" customHeight="1" thickBot="1" x14ac:dyDescent="0.2">
      <c r="A45" s="34" t="s">
        <v>19</v>
      </c>
      <c r="B45" s="35" t="s">
        <v>20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400G3 (3)</vt:lpstr>
      <vt:lpstr>400G3 (2)</vt:lpstr>
      <vt:lpstr>HP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2017-09-15T01:09:46Z</cp:lastPrinted>
  <dcterms:created xsi:type="dcterms:W3CDTF">2001-08-16T09:14:24Z</dcterms:created>
  <dcterms:modified xsi:type="dcterms:W3CDTF">2017-09-15T01:17:21Z</dcterms:modified>
</cp:coreProperties>
</file>