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19170" windowHeight="10800"/>
  </bookViews>
  <sheets>
    <sheet name="합계" sheetId="6" r:id="rId1"/>
  </sheets>
  <definedNames>
    <definedName name="_xlnm.Print_Area" localSheetId="0">합계!$A$1:$G$42</definedName>
    <definedName name="Z_EBA405AB_8338_11D5_930F_00010296CC45_.wvu.PrintArea" localSheetId="0" hidden="1">합계!$B$1:$G$39</definedName>
  </definedNames>
  <calcPr calcId="145621"/>
</workbook>
</file>

<file path=xl/calcChain.xml><?xml version="1.0" encoding="utf-8"?>
<calcChain xmlns="http://schemas.openxmlformats.org/spreadsheetml/2006/main">
  <c r="G16" i="6" l="1"/>
  <c r="F40" i="6" l="1"/>
  <c r="F41" i="6" s="1"/>
  <c r="F42" i="6" s="1"/>
  <c r="C8" i="6" s="1"/>
</calcChain>
</file>

<file path=xl/sharedStrings.xml><?xml version="1.0" encoding="utf-8"?>
<sst xmlns="http://schemas.openxmlformats.org/spreadsheetml/2006/main" count="36" uniqueCount="36">
  <si>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</si>
  <si>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</si>
  <si>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</si>
  <si>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</si>
  <si>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</si>
  <si>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</si>
  <si>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</si>
  <si>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</si>
  <si>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</si>
  <si>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</si>
  <si>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</si>
  <si>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</si>
  <si>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</si>
  <si>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</si>
  <si>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</si>
  <si>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</si>
  <si>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한국생산기술연구원  귀하</t>
    <phoneticPr fontId="5" type="noConversion"/>
  </si>
  <si>
    <t>intel 4GHz 쿼드코어 Processor 8MB L3 Cache</t>
    <phoneticPr fontId="5" type="noConversion"/>
  </si>
  <si>
    <t>22U 서버랙</t>
    <phoneticPr fontId="5" type="noConversion"/>
  </si>
  <si>
    <t>사이즈 : 1200 x 600 x 1000 mm</t>
    <phoneticPr fontId="5" type="noConversion"/>
  </si>
  <si>
    <t>고정타입 : 케이지너트</t>
    <phoneticPr fontId="5" type="noConversion"/>
  </si>
  <si>
    <t>24개의 자동감지 10/100/1000 포트</t>
    <phoneticPr fontId="5" type="noConversion"/>
  </si>
  <si>
    <t>소비자가격</t>
    <phoneticPr fontId="5" type="noConversion"/>
  </si>
  <si>
    <t>Gigibit 24port s/w</t>
    <phoneticPr fontId="5" type="noConversion"/>
  </si>
  <si>
    <t>1 SET</t>
    <phoneticPr fontId="5" type="noConversion"/>
  </si>
  <si>
    <t>256GB MLC SSD (PCIE Gen3 X4 with NVMe)</t>
  </si>
  <si>
    <t>1TB SATA 6G 7.2k HDD</t>
    <phoneticPr fontId="3" type="noConversion"/>
  </si>
  <si>
    <t xml:space="preserve">2,560 Core 1835MHz GPU integrated with 16GB GDDR5 256bit 10GHz memory </t>
    <phoneticPr fontId="3" type="noConversion"/>
  </si>
  <si>
    <t>슬레이브 모듈</t>
    <phoneticPr fontId="5" type="noConversion"/>
  </si>
  <si>
    <t>스토리지 1MB, 버퍼 512KB, 48Gbps</t>
    <phoneticPr fontId="5" type="noConversion"/>
  </si>
  <si>
    <t>판단지능용 모듈 및 빅데이터용 마스터 모듈</t>
    <phoneticPr fontId="5" type="noConversion"/>
  </si>
  <si>
    <t>intel 4GHz 쿼드코어 Processor 8MB L3 Cache</t>
    <phoneticPr fontId="5" type="noConversion"/>
  </si>
  <si>
    <t>256GB MLC SSD (PCIE Gen3 X4 with NVMe)</t>
    <phoneticPr fontId="5" type="noConversion"/>
  </si>
  <si>
    <t>판단지능용 빅데이터 하드웨어 시스템</t>
  </si>
  <si>
    <t>납품 예정 일자 :  계약후 20일 이내</t>
    <phoneticPr fontId="5" type="noConversion"/>
  </si>
  <si>
    <t>견적 유효 기간 : 견적일로부터 30일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</si>
</sst>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6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81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41" fontId="16" fillId="0" borderId="9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left" vertical="center"/>
    </xf>
    <xf numFmtId="5" fontId="16" fillId="0" borderId="13" xfId="0" applyNumberFormat="1" applyFont="1" applyFill="1" applyBorder="1" applyAlignment="1">
      <alignment horizontal="right" vertical="center" shrinkToFit="1"/>
    </xf>
    <xf numFmtId="5" fontId="16" fillId="0" borderId="14" xfId="0" applyNumberFormat="1" applyFont="1" applyFill="1" applyBorder="1" applyAlignment="1">
      <alignment horizontal="right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9" xfId="1" applyFont="1" applyFill="1" applyBorder="1" applyAlignment="1">
      <alignment horizontal="center" vertical="center" shrinkToFit="1"/>
    </xf>
    <xf numFmtId="41" fontId="16" fillId="0" borderId="9" xfId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41" fontId="18" fillId="0" borderId="9" xfId="1" applyFont="1" applyFill="1" applyBorder="1" applyAlignment="1">
      <alignment vertical="center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center" vertical="top" wrapText="1"/>
    </xf>
    <xf numFmtId="41" fontId="18" fillId="0" borderId="9" xfId="1" applyFont="1" applyFill="1" applyBorder="1" applyAlignment="1">
      <alignment horizontal="left" vertical="center" shrinkToFit="1"/>
    </xf>
    <xf numFmtId="41" fontId="18" fillId="0" borderId="9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shrinkToFit="1"/>
    </xf>
    <xf numFmtId="5" fontId="20" fillId="0" borderId="15" xfId="0" applyNumberFormat="1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wrapText="1" shrinkToFit="1"/>
    </xf>
    <xf numFmtId="41" fontId="16" fillId="0" borderId="9" xfId="1" applyFont="1" applyFill="1" applyBorder="1" applyAlignment="1">
      <alignment horizontal="center" vertical="center" wrapText="1" shrinkToFit="1"/>
    </xf>
    <xf numFmtId="41" fontId="16" fillId="0" borderId="10" xfId="1" applyFont="1" applyFill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5" fontId="17" fillId="0" borderId="16" xfId="0" applyNumberFormat="1" applyFont="1" applyFill="1" applyBorder="1" applyAlignment="1">
      <alignment horizontal="center" vertical="center" shrinkToFit="1"/>
    </xf>
    <xf numFmtId="5" fontId="20" fillId="0" borderId="16" xfId="0" applyNumberFormat="1" applyFont="1" applyFill="1" applyBorder="1" applyAlignment="1">
      <alignment horizontal="center" vertical="center" shrinkToFit="1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133350</xdr:colOff>
      <xdr:row>3</xdr:row>
      <xdr:rowOff>228600</xdr:rowOff>
    </xdr:from>
    <xdr:to>
      <xdr:col>6</xdr:col>
      <xdr:colOff>1085850</xdr:colOff>
      <xdr:row>12</xdr:row>
      <xdr:rowOff>133350</xdr:rowOff>
    </xdr:to>
    <xdr:pic>
      <xdr:nvPicPr>
        <xdr:cNvPr id="38" name="그림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085850"/>
          <a:ext cx="358140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zoomScaleNormal="100" zoomScaleSheetLayoutView="100" workbookViewId="0">
      <selection activeCell="E21" sqref="E21"/>
    </sheetView>
  </sheetViews>
  <sheetFormatPr defaultRowHeight="13.5" x14ac:dyDescent="0.15"/>
  <cols>
    <col min="1" max="1" width="6.88671875" style="25" customWidth="1"/>
    <col min="2" max="2" width="10" style="25" customWidth="1"/>
    <col min="3" max="3" width="36.44140625" style="25" customWidth="1"/>
    <col min="4" max="4" width="4.6640625" style="25" customWidth="1"/>
    <col min="5" max="5" width="12.88671875" style="25" customWidth="1"/>
    <col min="6" max="6" width="13.109375" style="25" customWidth="1"/>
    <col min="7" max="7" width="13.33203125" style="25" customWidth="1"/>
    <col min="8" max="16384" width="8.88671875" style="25"/>
  </cols>
  <sheetData>
    <row r="1" spans="1:7" s="1" customFormat="1" x14ac:dyDescent="0.15"/>
    <row r="2" spans="1:7" s="2" customFormat="1" ht="27.2" customHeight="1" x14ac:dyDescent="0.15">
      <c r="A2" s="67" t="s">
        <v>0</v>
      </c>
      <c r="B2" s="67"/>
      <c r="C2" s="67"/>
      <c r="D2" s="67"/>
      <c r="E2" s="67"/>
      <c r="F2" s="67"/>
      <c r="G2" s="67"/>
    </row>
    <row r="3" spans="1:7" s="2" customFormat="1" ht="27.2" customHeight="1" x14ac:dyDescent="0.15">
      <c r="A3" s="60"/>
      <c r="B3" s="60"/>
      <c r="C3" s="60"/>
      <c r="D3" s="60"/>
      <c r="E3" s="60"/>
      <c r="F3" s="60"/>
      <c r="G3" s="60"/>
    </row>
    <row r="4" spans="1:7" s="1" customFormat="1" ht="19.5" customHeight="1" thickBot="1" x14ac:dyDescent="0.2">
      <c r="A4" s="68" t="s">
        <v>16</v>
      </c>
      <c r="B4" s="68"/>
      <c r="C4" s="68"/>
      <c r="D4" s="3"/>
      <c r="F4" s="3"/>
      <c r="G4" s="3"/>
    </row>
    <row r="5" spans="1:7" s="1" customFormat="1" ht="19.5" customHeight="1" x14ac:dyDescent="0.15">
      <c r="A5" s="4" t="s">
        <v>1</v>
      </c>
      <c r="B5" s="5"/>
      <c r="C5" s="3"/>
      <c r="D5" s="6"/>
      <c r="E5" s="7"/>
      <c r="F5" s="7"/>
      <c r="G5" s="7"/>
    </row>
    <row r="6" spans="1:7" s="1" customFormat="1" ht="9.1999999999999993" customHeight="1" x14ac:dyDescent="0.15">
      <c r="A6" s="6"/>
      <c r="B6" s="8"/>
      <c r="C6" s="3"/>
      <c r="D6" s="6"/>
      <c r="E6" s="9"/>
      <c r="F6" s="9"/>
      <c r="G6" s="10"/>
    </row>
    <row r="7" spans="1:7" s="1" customFormat="1" ht="18" customHeight="1" x14ac:dyDescent="0.15">
      <c r="A7" s="11" t="s">
        <v>2</v>
      </c>
      <c r="B7" s="12"/>
      <c r="C7" s="13"/>
      <c r="D7" s="6"/>
      <c r="E7" s="9"/>
      <c r="F7" s="9"/>
      <c r="G7" s="10"/>
    </row>
    <row r="8" spans="1:7" s="1" customFormat="1" ht="21.95" customHeight="1" x14ac:dyDescent="0.15">
      <c r="A8" s="69" t="s">
        <v>3</v>
      </c>
      <c r="B8" s="69"/>
      <c r="C8" s="14">
        <f>F42</f>
        <v>15730000</v>
      </c>
      <c r="D8" s="6"/>
      <c r="E8" s="15"/>
      <c r="F8" s="15"/>
      <c r="G8" s="10"/>
    </row>
    <row r="9" spans="1:7" s="1" customFormat="1" ht="17.25" customHeight="1" x14ac:dyDescent="0.15">
      <c r="A9" s="16" t="s">
        <v>34</v>
      </c>
      <c r="B9" s="17"/>
      <c r="C9" s="17"/>
      <c r="D9" s="6"/>
      <c r="E9" s="15"/>
      <c r="F9" s="15"/>
      <c r="G9" s="10"/>
    </row>
    <row r="10" spans="1:7" s="1" customFormat="1" ht="18.75" customHeight="1" x14ac:dyDescent="0.15">
      <c r="A10" s="18" t="s">
        <v>35</v>
      </c>
      <c r="B10" s="19"/>
      <c r="C10" s="19"/>
      <c r="D10" s="6"/>
      <c r="E10" s="9"/>
      <c r="F10" s="9"/>
      <c r="G10" s="10"/>
    </row>
    <row r="11" spans="1:7" s="1" customFormat="1" ht="16.5" customHeight="1" x14ac:dyDescent="0.15">
      <c r="A11" s="16" t="s">
        <v>4</v>
      </c>
      <c r="B11" s="17"/>
      <c r="C11" s="17"/>
      <c r="D11" s="6"/>
      <c r="E11" s="9"/>
      <c r="F11" s="9"/>
      <c r="G11" s="10"/>
    </row>
    <row r="12" spans="1:7" s="1" customFormat="1" ht="14.25" customHeight="1" x14ac:dyDescent="0.15">
      <c r="A12" s="20" t="s">
        <v>5</v>
      </c>
      <c r="B12" s="17"/>
      <c r="C12" s="17"/>
      <c r="D12" s="6"/>
      <c r="E12" s="9"/>
      <c r="F12" s="3"/>
      <c r="G12" s="10"/>
    </row>
    <row r="13" spans="1:7" s="1" customFormat="1" ht="14.25" customHeight="1" x14ac:dyDescent="0.15">
      <c r="A13" s="21" t="s">
        <v>6</v>
      </c>
      <c r="B13" s="22"/>
      <c r="C13" s="23">
        <v>42814</v>
      </c>
      <c r="D13" s="6"/>
      <c r="E13" s="24"/>
      <c r="F13" s="3"/>
      <c r="G13" s="10"/>
    </row>
    <row r="14" spans="1:7" ht="9.1999999999999993" customHeight="1" thickBot="1" x14ac:dyDescent="0.2">
      <c r="B14" s="26"/>
      <c r="C14" s="27"/>
      <c r="D14" s="28"/>
      <c r="E14" s="29"/>
      <c r="F14" s="28"/>
      <c r="G14" s="30"/>
    </row>
    <row r="15" spans="1:7" s="36" customFormat="1" ht="27.95" customHeight="1" thickBot="1" x14ac:dyDescent="0.2">
      <c r="A15" s="31" t="s">
        <v>7</v>
      </c>
      <c r="B15" s="32" t="s">
        <v>8</v>
      </c>
      <c r="C15" s="33" t="s">
        <v>9</v>
      </c>
      <c r="D15" s="34" t="s">
        <v>10</v>
      </c>
      <c r="E15" s="33" t="s">
        <v>22</v>
      </c>
      <c r="F15" s="33" t="s">
        <v>11</v>
      </c>
      <c r="G15" s="35" t="s">
        <v>12</v>
      </c>
    </row>
    <row r="16" spans="1:7" s="38" customFormat="1" ht="17.100000000000001" customHeight="1" x14ac:dyDescent="0.15">
      <c r="A16" s="64"/>
      <c r="B16" s="40"/>
      <c r="C16" s="61" t="s">
        <v>30</v>
      </c>
      <c r="D16" s="73" t="s">
        <v>24</v>
      </c>
      <c r="E16" s="57"/>
      <c r="F16" s="74">
        <v>14300000</v>
      </c>
      <c r="G16" s="75">
        <f>F16</f>
        <v>14300000</v>
      </c>
    </row>
    <row r="17" spans="1:7" s="38" customFormat="1" ht="17.100000000000001" customHeight="1" x14ac:dyDescent="0.15">
      <c r="A17" s="39"/>
      <c r="B17" s="40"/>
      <c r="C17" s="43" t="s">
        <v>17</v>
      </c>
      <c r="D17" s="73"/>
      <c r="E17" s="37"/>
      <c r="F17" s="74"/>
      <c r="G17" s="75"/>
    </row>
    <row r="18" spans="1:7" s="38" customFormat="1" ht="17.100000000000001" customHeight="1" x14ac:dyDescent="0.15">
      <c r="A18" s="76" t="s">
        <v>33</v>
      </c>
      <c r="B18" s="40"/>
      <c r="C18" s="43" t="s">
        <v>25</v>
      </c>
      <c r="D18" s="73"/>
      <c r="E18" s="37"/>
      <c r="F18" s="74"/>
      <c r="G18" s="75"/>
    </row>
    <row r="19" spans="1:7" s="38" customFormat="1" ht="17.100000000000001" customHeight="1" x14ac:dyDescent="0.15">
      <c r="A19" s="76"/>
      <c r="B19" s="40"/>
      <c r="C19" s="43" t="s">
        <v>26</v>
      </c>
      <c r="D19" s="73"/>
      <c r="E19" s="37"/>
      <c r="F19" s="74"/>
      <c r="G19" s="75"/>
    </row>
    <row r="20" spans="1:7" s="38" customFormat="1" ht="17.100000000000001" customHeight="1" x14ac:dyDescent="0.15">
      <c r="A20" s="76"/>
      <c r="B20" s="40"/>
      <c r="C20" s="43" t="s">
        <v>27</v>
      </c>
      <c r="D20" s="42"/>
      <c r="E20" s="37"/>
      <c r="F20" s="58"/>
      <c r="G20" s="62"/>
    </row>
    <row r="21" spans="1:7" s="38" customFormat="1" ht="17.100000000000001" customHeight="1" x14ac:dyDescent="0.15">
      <c r="A21" s="76"/>
      <c r="B21" s="40"/>
      <c r="C21" s="41"/>
      <c r="D21" s="42"/>
      <c r="E21" s="37"/>
      <c r="F21" s="58"/>
      <c r="G21" s="62"/>
    </row>
    <row r="22" spans="1:7" s="38" customFormat="1" ht="17.100000000000001" customHeight="1" x14ac:dyDescent="0.15">
      <c r="A22" s="76"/>
      <c r="B22" s="40"/>
      <c r="C22" s="66" t="s">
        <v>28</v>
      </c>
      <c r="D22" s="42"/>
      <c r="E22" s="37"/>
      <c r="F22" s="58"/>
      <c r="G22" s="62"/>
    </row>
    <row r="23" spans="1:7" s="38" customFormat="1" ht="17.100000000000001" customHeight="1" x14ac:dyDescent="0.15">
      <c r="A23" s="76"/>
      <c r="B23" s="40"/>
      <c r="C23" s="43" t="s">
        <v>31</v>
      </c>
      <c r="D23" s="42"/>
      <c r="E23" s="37"/>
      <c r="F23" s="58"/>
      <c r="G23" s="62"/>
    </row>
    <row r="24" spans="1:7" s="38" customFormat="1" ht="17.100000000000001" customHeight="1" x14ac:dyDescent="0.15">
      <c r="A24" s="39"/>
      <c r="B24" s="40"/>
      <c r="C24" s="43" t="s">
        <v>32</v>
      </c>
      <c r="D24" s="42"/>
      <c r="E24" s="37"/>
      <c r="F24" s="58"/>
      <c r="G24" s="62"/>
    </row>
    <row r="25" spans="1:7" s="38" customFormat="1" ht="17.100000000000001" customHeight="1" x14ac:dyDescent="0.15">
      <c r="A25" s="39"/>
      <c r="B25" s="40"/>
      <c r="C25" s="43"/>
      <c r="D25" s="42"/>
      <c r="E25" s="37"/>
      <c r="F25" s="58"/>
      <c r="G25" s="62"/>
    </row>
    <row r="26" spans="1:7" s="38" customFormat="1" ht="17.100000000000001" customHeight="1" x14ac:dyDescent="0.15">
      <c r="A26" s="39"/>
      <c r="B26" s="40"/>
      <c r="C26" s="65" t="s">
        <v>18</v>
      </c>
      <c r="D26" s="42"/>
      <c r="E26" s="37"/>
      <c r="F26" s="58"/>
      <c r="G26" s="62"/>
    </row>
    <row r="27" spans="1:7" s="38" customFormat="1" ht="17.100000000000001" customHeight="1" x14ac:dyDescent="0.15">
      <c r="A27" s="39"/>
      <c r="B27" s="40"/>
      <c r="C27" s="63" t="s">
        <v>19</v>
      </c>
      <c r="D27" s="42"/>
      <c r="E27" s="37"/>
      <c r="F27" s="58"/>
      <c r="G27" s="62"/>
    </row>
    <row r="28" spans="1:7" s="38" customFormat="1" ht="17.100000000000001" customHeight="1" x14ac:dyDescent="0.15">
      <c r="A28" s="39"/>
      <c r="B28" s="40"/>
      <c r="C28" s="43" t="s">
        <v>20</v>
      </c>
      <c r="D28" s="42"/>
      <c r="E28" s="37"/>
      <c r="F28" s="58"/>
      <c r="G28" s="62"/>
    </row>
    <row r="29" spans="1:7" s="38" customFormat="1" ht="17.100000000000001" customHeight="1" x14ac:dyDescent="0.15">
      <c r="A29" s="39"/>
      <c r="B29" s="40"/>
      <c r="C29" s="41"/>
      <c r="D29" s="42"/>
      <c r="E29" s="37"/>
      <c r="F29" s="58"/>
      <c r="G29" s="62"/>
    </row>
    <row r="30" spans="1:7" s="38" customFormat="1" ht="17.100000000000001" customHeight="1" x14ac:dyDescent="0.15">
      <c r="A30" s="39"/>
      <c r="B30" s="40"/>
      <c r="C30" s="66" t="s">
        <v>23</v>
      </c>
      <c r="D30" s="42"/>
      <c r="E30" s="37"/>
      <c r="F30" s="58"/>
      <c r="G30" s="62"/>
    </row>
    <row r="31" spans="1:7" s="38" customFormat="1" ht="17.100000000000001" customHeight="1" x14ac:dyDescent="0.15">
      <c r="A31" s="39"/>
      <c r="B31" s="40"/>
      <c r="C31" s="41" t="s">
        <v>21</v>
      </c>
      <c r="D31" s="42"/>
      <c r="E31" s="37"/>
      <c r="F31" s="58"/>
      <c r="G31" s="62"/>
    </row>
    <row r="32" spans="1:7" s="38" customFormat="1" ht="17.100000000000001" customHeight="1" x14ac:dyDescent="0.15">
      <c r="A32" s="39"/>
      <c r="B32" s="40"/>
      <c r="C32" s="43" t="s">
        <v>29</v>
      </c>
      <c r="D32" s="42"/>
      <c r="E32" s="37"/>
      <c r="F32" s="58"/>
      <c r="G32" s="62"/>
    </row>
    <row r="33" spans="1:7" s="38" customFormat="1" ht="17.100000000000001" customHeight="1" x14ac:dyDescent="0.15">
      <c r="A33" s="39"/>
      <c r="B33" s="40"/>
      <c r="C33" s="43"/>
      <c r="D33" s="42"/>
      <c r="E33" s="37"/>
      <c r="F33" s="58"/>
      <c r="G33" s="62"/>
    </row>
    <row r="34" spans="1:7" s="38" customFormat="1" ht="17.100000000000001" customHeight="1" x14ac:dyDescent="0.15">
      <c r="A34" s="39"/>
      <c r="B34" s="40"/>
      <c r="C34" s="43"/>
      <c r="D34" s="42"/>
      <c r="E34" s="37"/>
      <c r="F34" s="58"/>
      <c r="G34" s="62"/>
    </row>
    <row r="35" spans="1:7" s="38" customFormat="1" ht="17.100000000000001" customHeight="1" x14ac:dyDescent="0.15">
      <c r="A35" s="39"/>
      <c r="B35" s="40"/>
      <c r="C35" s="43"/>
      <c r="D35" s="42"/>
      <c r="E35" s="37"/>
      <c r="F35" s="58"/>
      <c r="G35" s="62"/>
    </row>
    <row r="36" spans="1:7" s="38" customFormat="1" ht="17.100000000000001" customHeight="1" x14ac:dyDescent="0.15">
      <c r="A36" s="39"/>
      <c r="B36" s="40"/>
      <c r="C36" s="43"/>
      <c r="D36" s="42"/>
      <c r="E36" s="37"/>
      <c r="F36" s="58"/>
      <c r="G36" s="62"/>
    </row>
    <row r="37" spans="1:7" s="38" customFormat="1" ht="17.100000000000001" customHeight="1" x14ac:dyDescent="0.15">
      <c r="A37" s="39"/>
      <c r="B37" s="40"/>
      <c r="C37" s="43"/>
      <c r="D37" s="42"/>
      <c r="E37" s="37"/>
      <c r="F37" s="58"/>
      <c r="G37" s="62"/>
    </row>
    <row r="38" spans="1:7" s="38" customFormat="1" ht="17.100000000000001" customHeight="1" thickBot="1" x14ac:dyDescent="0.2">
      <c r="A38" s="39"/>
      <c r="B38" s="40"/>
      <c r="C38" s="41"/>
      <c r="D38" s="42"/>
      <c r="E38" s="37"/>
      <c r="F38" s="44"/>
      <c r="G38" s="45"/>
    </row>
    <row r="39" spans="1:7" s="36" customFormat="1" ht="17.100000000000001" customHeight="1" x14ac:dyDescent="0.15">
      <c r="A39" s="70"/>
      <c r="B39" s="70"/>
      <c r="C39" s="70"/>
      <c r="D39" s="70"/>
      <c r="E39" s="70"/>
      <c r="F39" s="70"/>
      <c r="G39" s="70"/>
    </row>
    <row r="40" spans="1:7" s="36" customFormat="1" ht="17.100000000000001" customHeight="1" x14ac:dyDescent="0.15">
      <c r="A40" s="38"/>
      <c r="B40" s="59"/>
      <c r="C40" s="59"/>
      <c r="D40" s="71" t="s">
        <v>13</v>
      </c>
      <c r="E40" s="71"/>
      <c r="F40" s="72">
        <f>SUM(G16:G38)</f>
        <v>14300000</v>
      </c>
      <c r="G40" s="72"/>
    </row>
    <row r="41" spans="1:7" s="36" customFormat="1" ht="17.100000000000001" customHeight="1" x14ac:dyDescent="0.15">
      <c r="A41" s="38"/>
      <c r="B41" s="77"/>
      <c r="C41" s="77"/>
      <c r="D41" s="78" t="s">
        <v>14</v>
      </c>
      <c r="E41" s="78"/>
      <c r="F41" s="79">
        <f>F40/10</f>
        <v>1430000</v>
      </c>
      <c r="G41" s="79"/>
    </row>
    <row r="42" spans="1:7" s="36" customFormat="1" ht="17.100000000000001" customHeight="1" x14ac:dyDescent="0.15">
      <c r="A42" s="38"/>
      <c r="B42" s="77"/>
      <c r="C42" s="77"/>
      <c r="D42" s="78" t="s">
        <v>15</v>
      </c>
      <c r="E42" s="78"/>
      <c r="F42" s="80">
        <f>F40+F41</f>
        <v>15730000</v>
      </c>
      <c r="G42" s="80"/>
    </row>
    <row r="43" spans="1:7" ht="14.25" customHeight="1" x14ac:dyDescent="0.15">
      <c r="B43" s="46"/>
      <c r="E43" s="47"/>
      <c r="F43" s="48"/>
      <c r="G43" s="49"/>
    </row>
    <row r="44" spans="1:7" ht="22.5" x14ac:dyDescent="0.15">
      <c r="C44" s="50"/>
      <c r="D44" s="51"/>
      <c r="E44" s="52"/>
      <c r="F44" s="53"/>
      <c r="G44" s="54"/>
    </row>
    <row r="45" spans="1:7" s="55" customFormat="1" ht="16.5" customHeight="1" x14ac:dyDescent="0.15">
      <c r="B45" s="56"/>
    </row>
    <row r="46" spans="1:7" s="55" customFormat="1" ht="16.5" customHeight="1" x14ac:dyDescent="0.15">
      <c r="B46" s="56"/>
      <c r="C46" s="56"/>
    </row>
  </sheetData>
  <mergeCells count="16">
    <mergeCell ref="B41:C41"/>
    <mergeCell ref="D41:E41"/>
    <mergeCell ref="F41:G41"/>
    <mergeCell ref="B42:C42"/>
    <mergeCell ref="D42:E42"/>
    <mergeCell ref="F42:G42"/>
    <mergeCell ref="A2:G2"/>
    <mergeCell ref="A4:C4"/>
    <mergeCell ref="A8:B8"/>
    <mergeCell ref="A39:G39"/>
    <mergeCell ref="D40:E40"/>
    <mergeCell ref="F40:G40"/>
    <mergeCell ref="D16:D19"/>
    <mergeCell ref="F16:F19"/>
    <mergeCell ref="G16:G19"/>
    <mergeCell ref="A18:A23"/>
  </mergeCells>
  <phoneticPr fontId="5" type="noConversion"/>
  <printOptions horizontalCentered="1"/>
  <pageMargins left="0.24" right="0.24" top="1.2" bottom="0.17" header="0.22" footer="0.37"/>
  <pageSetup paperSize="9" scale="8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합계</vt:lpstr>
      <vt:lpstr>합계!Print_Area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2017-03-27T01:15:32Z</cp:lastPrinted>
  <dcterms:created xsi:type="dcterms:W3CDTF">2010-11-10T02:09:48Z</dcterms:created>
  <dcterms:modified xsi:type="dcterms:W3CDTF">2017-03-27T02:43:54Z</dcterms:modified>
</cp:coreProperties>
</file>