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80" yWindow="408" windowWidth="20736" windowHeight="11700"/>
  </bookViews>
  <sheets>
    <sheet name="pc" sheetId="1" r:id="rId1"/>
  </sheets>
  <calcPr calcId="152511"/>
</workbook>
</file>

<file path=xl/calcChain.xml><?xml version="1.0" encoding="utf-8"?>
<calcChain xmlns="http://schemas.openxmlformats.org/spreadsheetml/2006/main">
  <c r="E32" i="1" l="1"/>
  <c r="F32" i="1" l="1"/>
  <c r="G32" i="1" s="1"/>
  <c r="E25" i="1"/>
  <c r="F25" i="1" l="1"/>
  <c r="G25" i="1" s="1"/>
  <c r="F31" i="1"/>
  <c r="E27" i="1"/>
  <c r="F27" i="1" s="1"/>
  <c r="G27" i="1" s="1"/>
  <c r="G31" i="1" l="1"/>
  <c r="G38" i="1"/>
  <c r="E24" i="1" l="1"/>
  <c r="E23" i="1"/>
  <c r="F23" i="1" s="1"/>
  <c r="G23" i="1" s="1"/>
  <c r="E22" i="1"/>
  <c r="F22" i="1" s="1"/>
  <c r="G22" i="1" s="1"/>
  <c r="E21" i="1"/>
  <c r="E20" i="1"/>
  <c r="F20" i="1" s="1"/>
  <c r="E19" i="1"/>
  <c r="F19" i="1" s="1"/>
  <c r="G19" i="1" s="1"/>
  <c r="E18" i="1"/>
  <c r="F18" i="1" s="1"/>
  <c r="G18" i="1" s="1"/>
  <c r="E17" i="1"/>
  <c r="G20" i="1" l="1"/>
  <c r="F24" i="1"/>
  <c r="G24" i="1" s="1"/>
  <c r="F17" i="1"/>
  <c r="G17" i="1" s="1"/>
  <c r="F21" i="1"/>
  <c r="G21" i="1" s="1"/>
  <c r="E16" i="1"/>
  <c r="B12" i="1"/>
  <c r="E43" i="1" l="1"/>
  <c r="F16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<sst xmlns="http://schemas.openxmlformats.org/spreadsheetml/2006/main" count="39" uniqueCount="39">
  <si>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</si>
  <si>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</si>
  <si>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</si>
  <si>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</si>
  <si>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</si>
  <si>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</si>
  <si>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</si>
  <si>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</si>
  <si>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</si>
  <si>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</si>
  <si>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</si>
  <si>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</si>
  <si>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</si>
  <si>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</si>
  <si>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</si>
  <si>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</si>
  <si>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 xml:space="preserve">* REMARK </t>
    <phoneticPr fontId="3" type="noConversion"/>
  </si>
  <si>
    <t>이메일 :</t>
    <phoneticPr fontId="3" type="noConversion"/>
  </si>
  <si>
    <t>조규장(010-2910-7760)</t>
    <phoneticPr fontId="3" type="noConversion"/>
  </si>
  <si>
    <t xml:space="preserve">* 견적담당 : </t>
    <phoneticPr fontId="3" type="noConversion"/>
  </si>
  <si>
    <t>데스크탑</t>
    <phoneticPr fontId="3" type="noConversion"/>
  </si>
  <si>
    <t>HP 400 G4 1XG57AV</t>
    <phoneticPr fontId="3" type="noConversion"/>
  </si>
  <si>
    <t>4GB DDR4 2400 Memory (Max 32GB)</t>
    <phoneticPr fontId="3" type="noConversion"/>
  </si>
  <si>
    <t>인텔 i3-7100 3.9GHz 2400MHz Dual Core</t>
    <phoneticPr fontId="3" type="noConversion"/>
  </si>
  <si>
    <t>500GB 7200RPM SATA-6G 3.5in</t>
    <phoneticPr fontId="3" type="noConversion"/>
  </si>
  <si>
    <t xml:space="preserve">9.5mm DVD-Writer </t>
    <phoneticPr fontId="3" type="noConversion"/>
  </si>
  <si>
    <t>USB Business Slim Wired Keyboard</t>
    <phoneticPr fontId="3" type="noConversion"/>
  </si>
  <si>
    <t>HP Optical USB Mouse</t>
    <phoneticPr fontId="3" type="noConversion"/>
  </si>
  <si>
    <t>310W Full range PSU</t>
    <phoneticPr fontId="3" type="noConversion"/>
  </si>
  <si>
    <t>4 USB 3.1 port / 4 USB 2.0 port</t>
    <phoneticPr fontId="3" type="noConversion"/>
  </si>
  <si>
    <t>(2) PCI Express x16  (one wired 4x slot)</t>
    <phoneticPr fontId="3" type="noConversion"/>
  </si>
  <si>
    <t>(1) PCI Express x1</t>
    <phoneticPr fontId="3" type="noConversion"/>
  </si>
  <si>
    <t>(1) internal m.2 PCIe x1 (for wireless lan)</t>
    <phoneticPr fontId="3" type="noConversion"/>
  </si>
  <si>
    <t>1 Display port, 1 VGA port (2 monitor support, not include cable)</t>
    <phoneticPr fontId="3" type="noConversion"/>
  </si>
  <si>
    <t>모니터</t>
    <phoneticPr fontId="3" type="noConversion"/>
  </si>
  <si>
    <t>HP 24인치 모니터</t>
    <phoneticPr fontId="3" type="noConversion"/>
  </si>
  <si>
    <t>HP 24er</t>
    <phoneticPr fontId="3" type="noConversion"/>
  </si>
  <si>
    <t>1. 모니터 모델명은 변경될 수 있습니다.</t>
    <phoneticPr fontId="3" type="noConversion"/>
  </si>
  <si>
    <t>에스와이비투비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</si>
</sst>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4" fillId="0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41" fontId="5" fillId="0" borderId="0" xfId="0" applyNumberFormat="1" applyFont="1" applyAlignment="1">
      <alignment vertical="center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>
      <alignment horizontal="left"/>
    </xf>
    <xf numFmtId="41" fontId="4" fillId="0" borderId="1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228602</xdr:colOff>
      <xdr:row>3</xdr:row>
      <xdr:rowOff>119249</xdr:rowOff>
    </xdr:from>
    <xdr:ext cx="3589018" cy="2011623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2" y="850769"/>
          <a:ext cx="3589018" cy="2011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Normal="100" workbookViewId="0">
      <selection activeCell="G2" sqref="G2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50" t="s">
        <v>38</v>
      </c>
      <c r="B4" s="50"/>
      <c r="C4" s="7" t="s">
        <v>1</v>
      </c>
      <c r="D4" s="4"/>
      <c r="E4" s="4"/>
    </row>
    <row r="5" spans="1:7" ht="15" customHeight="1" x14ac:dyDescent="0.25">
      <c r="A5" s="8"/>
      <c r="B5" s="9"/>
      <c r="C5" s="10"/>
      <c r="D5" s="4"/>
      <c r="E5" s="4"/>
    </row>
    <row r="6" spans="1:7" ht="15" customHeight="1" x14ac:dyDescent="0.25">
      <c r="A6" s="8" t="s">
        <v>17</v>
      </c>
      <c r="B6" s="41"/>
      <c r="C6" s="4"/>
      <c r="D6" s="4"/>
      <c r="E6" s="4"/>
    </row>
    <row r="7" spans="1:7" ht="15" customHeight="1" x14ac:dyDescent="0.25">
      <c r="A7" s="8" t="s">
        <v>2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3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4</v>
      </c>
      <c r="B11" s="12">
        <f>G43</f>
        <v>744700</v>
      </c>
      <c r="C11" s="4"/>
      <c r="D11" s="4"/>
      <c r="E11" s="4"/>
    </row>
    <row r="12" spans="1:7" ht="15" customHeight="1" x14ac:dyDescent="0.25">
      <c r="A12" s="2" t="s">
        <v>5</v>
      </c>
      <c r="B12" s="13">
        <f ca="1">NOW()</f>
        <v>43034.622237268515</v>
      </c>
      <c r="C12" s="4"/>
      <c r="D12" s="4"/>
      <c r="E12" s="4"/>
    </row>
    <row r="13" spans="1:7" ht="15" customHeight="1" x14ac:dyDescent="0.25">
      <c r="A13" s="2" t="s">
        <v>6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" si="0">SUM(E16:F16)</f>
        <v>0</v>
      </c>
    </row>
    <row r="17" spans="1:9" s="2" customFormat="1" ht="15" customHeight="1" x14ac:dyDescent="0.25">
      <c r="A17" s="28" t="s">
        <v>20</v>
      </c>
      <c r="B17" s="29" t="s">
        <v>21</v>
      </c>
      <c r="C17" s="27">
        <v>1</v>
      </c>
      <c r="D17" s="25">
        <v>518000</v>
      </c>
      <c r="E17" s="25">
        <f t="shared" ref="E17:E24" si="1">C17*D17</f>
        <v>518000</v>
      </c>
      <c r="F17" s="23">
        <f t="shared" ref="F17:F24" si="2">E17*10%</f>
        <v>51800</v>
      </c>
      <c r="G17" s="23">
        <f t="shared" ref="G17:G24" si="3">SUM(E17:F17)</f>
        <v>569800</v>
      </c>
      <c r="I17" s="45"/>
    </row>
    <row r="18" spans="1:9" s="2" customFormat="1" ht="15" customHeight="1" x14ac:dyDescent="0.25">
      <c r="A18" s="28"/>
      <c r="B18" s="29"/>
      <c r="C18" s="27"/>
      <c r="D18" s="25"/>
      <c r="E18" s="25">
        <f t="shared" si="1"/>
        <v>0</v>
      </c>
      <c r="F18" s="23">
        <f t="shared" si="2"/>
        <v>0</v>
      </c>
      <c r="G18" s="23">
        <f t="shared" si="3"/>
        <v>0</v>
      </c>
    </row>
    <row r="19" spans="1:9" s="2" customFormat="1" ht="15" customHeight="1" x14ac:dyDescent="0.25">
      <c r="A19" s="28"/>
      <c r="B19" s="29" t="s">
        <v>23</v>
      </c>
      <c r="C19" s="27"/>
      <c r="D19" s="25"/>
      <c r="E19" s="25">
        <f t="shared" si="1"/>
        <v>0</v>
      </c>
      <c r="F19" s="23">
        <f t="shared" si="2"/>
        <v>0</v>
      </c>
      <c r="G19" s="23">
        <f t="shared" si="3"/>
        <v>0</v>
      </c>
    </row>
    <row r="20" spans="1:9" s="2" customFormat="1" ht="15" customHeight="1" x14ac:dyDescent="0.25">
      <c r="A20" s="28"/>
      <c r="B20" s="29" t="s">
        <v>22</v>
      </c>
      <c r="C20" s="27"/>
      <c r="D20" s="25"/>
      <c r="E20" s="25">
        <f t="shared" si="1"/>
        <v>0</v>
      </c>
      <c r="F20" s="23">
        <f t="shared" si="2"/>
        <v>0</v>
      </c>
      <c r="G20" s="23">
        <f t="shared" si="3"/>
        <v>0</v>
      </c>
    </row>
    <row r="21" spans="1:9" s="2" customFormat="1" ht="15" customHeight="1" x14ac:dyDescent="0.25">
      <c r="A21" s="28"/>
      <c r="B21" s="29" t="s">
        <v>24</v>
      </c>
      <c r="C21" s="27"/>
      <c r="D21" s="25"/>
      <c r="E21" s="25">
        <f t="shared" si="1"/>
        <v>0</v>
      </c>
      <c r="F21" s="23">
        <f t="shared" si="2"/>
        <v>0</v>
      </c>
      <c r="G21" s="23">
        <f t="shared" si="3"/>
        <v>0</v>
      </c>
    </row>
    <row r="22" spans="1:9" s="2" customFormat="1" ht="15" customHeight="1" x14ac:dyDescent="0.25">
      <c r="A22" s="28"/>
      <c r="B22" s="29" t="s">
        <v>25</v>
      </c>
      <c r="C22" s="27"/>
      <c r="D22" s="25"/>
      <c r="E22" s="25">
        <f t="shared" si="1"/>
        <v>0</v>
      </c>
      <c r="F22" s="23">
        <f t="shared" si="2"/>
        <v>0</v>
      </c>
      <c r="G22" s="23">
        <f t="shared" si="3"/>
        <v>0</v>
      </c>
    </row>
    <row r="23" spans="1:9" s="2" customFormat="1" ht="15" customHeight="1" x14ac:dyDescent="0.25">
      <c r="A23" s="28"/>
      <c r="B23" s="29" t="s">
        <v>26</v>
      </c>
      <c r="C23" s="27"/>
      <c r="D23" s="23"/>
      <c r="E23" s="27">
        <f t="shared" si="1"/>
        <v>0</v>
      </c>
      <c r="F23" s="23">
        <f t="shared" si="2"/>
        <v>0</v>
      </c>
      <c r="G23" s="23">
        <f t="shared" si="3"/>
        <v>0</v>
      </c>
    </row>
    <row r="24" spans="1:9" s="2" customFormat="1" ht="15" customHeight="1" x14ac:dyDescent="0.25">
      <c r="A24" s="28"/>
      <c r="B24" s="29" t="s">
        <v>27</v>
      </c>
      <c r="C24" s="27"/>
      <c r="D24" s="23"/>
      <c r="E24" s="27">
        <f t="shared" si="1"/>
        <v>0</v>
      </c>
      <c r="F24" s="23">
        <f t="shared" si="2"/>
        <v>0</v>
      </c>
      <c r="G24" s="23">
        <f t="shared" si="3"/>
        <v>0</v>
      </c>
      <c r="I24" s="45"/>
    </row>
    <row r="25" spans="1:9" s="2" customFormat="1" ht="15" customHeight="1" x14ac:dyDescent="0.2">
      <c r="A25" s="28"/>
      <c r="B25" s="26" t="s">
        <v>28</v>
      </c>
      <c r="C25" s="27"/>
      <c r="D25" s="25"/>
      <c r="E25" s="27">
        <f t="shared" ref="E25" si="4">C25*D25</f>
        <v>0</v>
      </c>
      <c r="F25" s="23">
        <f t="shared" ref="F25" si="5">E25*10%</f>
        <v>0</v>
      </c>
      <c r="G25" s="23">
        <f t="shared" ref="G25" si="6">SUM(E25:F25)</f>
        <v>0</v>
      </c>
    </row>
    <row r="26" spans="1:9" s="2" customFormat="1" ht="15" customHeight="1" x14ac:dyDescent="0.25">
      <c r="A26" s="28"/>
      <c r="B26" s="29" t="s">
        <v>33</v>
      </c>
      <c r="C26" s="27"/>
      <c r="D26" s="23"/>
      <c r="E26" s="27"/>
      <c r="F26" s="23"/>
      <c r="G26" s="23"/>
      <c r="I26" s="45"/>
    </row>
    <row r="27" spans="1:9" s="2" customFormat="1" ht="15" customHeight="1" x14ac:dyDescent="0.2">
      <c r="A27" s="44"/>
      <c r="B27" s="46" t="s">
        <v>29</v>
      </c>
      <c r="C27" s="20"/>
      <c r="D27" s="23"/>
      <c r="E27" s="27">
        <f t="shared" ref="E27" si="7">C27*D27</f>
        <v>0</v>
      </c>
      <c r="F27" s="23">
        <f t="shared" ref="F27" si="8">E27*10%</f>
        <v>0</v>
      </c>
      <c r="G27" s="23">
        <f t="shared" ref="G27" si="9">SUM(E27:F27)</f>
        <v>0</v>
      </c>
    </row>
    <row r="28" spans="1:9" s="2" customFormat="1" ht="15" customHeight="1" x14ac:dyDescent="0.2">
      <c r="A28" s="44"/>
      <c r="B28" s="47" t="s">
        <v>30</v>
      </c>
      <c r="C28" s="20"/>
      <c r="D28" s="23"/>
      <c r="E28" s="25"/>
      <c r="F28" s="23"/>
      <c r="G28" s="23"/>
    </row>
    <row r="29" spans="1:9" s="2" customFormat="1" ht="15" customHeight="1" x14ac:dyDescent="0.2">
      <c r="A29" s="44"/>
      <c r="B29" s="47" t="s">
        <v>31</v>
      </c>
      <c r="C29" s="20"/>
      <c r="D29" s="23"/>
      <c r="E29" s="25"/>
      <c r="F29" s="23"/>
      <c r="G29" s="23"/>
    </row>
    <row r="30" spans="1:9" s="2" customFormat="1" ht="15" customHeight="1" x14ac:dyDescent="0.2">
      <c r="A30" s="44"/>
      <c r="B30" s="47" t="s">
        <v>32</v>
      </c>
      <c r="C30" s="20"/>
      <c r="D30" s="23"/>
      <c r="E30" s="27"/>
      <c r="F30" s="23"/>
      <c r="G30" s="23"/>
    </row>
    <row r="31" spans="1:9" s="2" customFormat="1" ht="15" customHeight="1" x14ac:dyDescent="0.2">
      <c r="A31" s="44"/>
      <c r="B31" s="47"/>
      <c r="C31" s="20"/>
      <c r="D31" s="23"/>
      <c r="E31" s="27"/>
      <c r="F31" s="23">
        <f t="shared" ref="F31:F32" si="10">E31*10%</f>
        <v>0</v>
      </c>
      <c r="G31" s="23">
        <f t="shared" ref="G31:G32" si="11">SUM(E31:F31)</f>
        <v>0</v>
      </c>
    </row>
    <row r="32" spans="1:9" s="2" customFormat="1" ht="15" customHeight="1" x14ac:dyDescent="0.2">
      <c r="A32" s="44" t="s">
        <v>34</v>
      </c>
      <c r="B32" s="47" t="s">
        <v>36</v>
      </c>
      <c r="C32" s="20">
        <v>1</v>
      </c>
      <c r="D32" s="23">
        <v>159000</v>
      </c>
      <c r="E32" s="27">
        <f t="shared" ref="E32" si="12">C32*D32</f>
        <v>159000</v>
      </c>
      <c r="F32" s="23">
        <f t="shared" si="10"/>
        <v>15900</v>
      </c>
      <c r="G32" s="23">
        <f t="shared" si="11"/>
        <v>174900</v>
      </c>
    </row>
    <row r="33" spans="1:9" s="2" customFormat="1" ht="15" customHeight="1" x14ac:dyDescent="0.2">
      <c r="A33" s="44"/>
      <c r="B33" s="48" t="s">
        <v>35</v>
      </c>
      <c r="C33" s="20"/>
      <c r="D33" s="23"/>
      <c r="E33" s="27"/>
      <c r="F33" s="23"/>
      <c r="G33" s="23"/>
    </row>
    <row r="34" spans="1:9" s="2" customFormat="1" ht="15" customHeight="1" x14ac:dyDescent="0.2">
      <c r="A34" s="44"/>
      <c r="B34" s="42"/>
      <c r="C34" s="20"/>
      <c r="D34" s="23"/>
      <c r="E34" s="27"/>
      <c r="F34" s="23"/>
      <c r="G34" s="23"/>
    </row>
    <row r="35" spans="1:9" s="2" customFormat="1" ht="15" customHeight="1" x14ac:dyDescent="0.25">
      <c r="A35" s="28"/>
      <c r="B35" s="29"/>
      <c r="C35" s="27"/>
      <c r="D35" s="23"/>
      <c r="E35" s="25"/>
      <c r="F35" s="23"/>
      <c r="G35" s="23"/>
      <c r="I35" s="45"/>
    </row>
    <row r="36" spans="1:9" s="2" customFormat="1" ht="15" customHeight="1" x14ac:dyDescent="0.2">
      <c r="A36" s="44"/>
      <c r="B36" s="43"/>
      <c r="C36" s="20"/>
      <c r="D36" s="23"/>
      <c r="E36" s="25"/>
      <c r="F36" s="23"/>
      <c r="G36" s="23"/>
    </row>
    <row r="37" spans="1:9" s="2" customFormat="1" ht="15" customHeight="1" x14ac:dyDescent="0.2">
      <c r="A37" s="44"/>
      <c r="B37" s="43"/>
      <c r="C37" s="20"/>
      <c r="D37" s="23"/>
      <c r="E37" s="25"/>
      <c r="F37" s="23"/>
      <c r="G37" s="23"/>
    </row>
    <row r="38" spans="1:9" s="2" customFormat="1" ht="15" customHeight="1" x14ac:dyDescent="0.2">
      <c r="A38" s="44"/>
      <c r="B38" s="43"/>
      <c r="C38" s="20"/>
      <c r="D38" s="23"/>
      <c r="E38" s="27"/>
      <c r="F38" s="23"/>
      <c r="G38" s="23">
        <f t="shared" ref="G38" si="13">SUM(E38:F38)</f>
        <v>0</v>
      </c>
    </row>
    <row r="39" spans="1:9" s="2" customFormat="1" ht="15" customHeight="1" x14ac:dyDescent="0.2">
      <c r="A39" s="44"/>
      <c r="B39" s="43"/>
      <c r="C39" s="20"/>
      <c r="D39" s="25"/>
      <c r="E39" s="25"/>
      <c r="F39" s="23"/>
      <c r="G39" s="23"/>
    </row>
    <row r="40" spans="1:9" s="2" customFormat="1" ht="15" customHeight="1" x14ac:dyDescent="0.2">
      <c r="A40" s="44"/>
      <c r="B40" s="42"/>
      <c r="C40" s="20"/>
      <c r="D40" s="23"/>
      <c r="E40" s="27"/>
      <c r="F40" s="23"/>
      <c r="G40" s="23"/>
    </row>
    <row r="41" spans="1:9" s="2" customFormat="1" ht="15" customHeight="1" x14ac:dyDescent="0.2">
      <c r="A41" s="44"/>
      <c r="B41" s="42"/>
      <c r="C41" s="20"/>
      <c r="D41" s="23"/>
      <c r="E41" s="27"/>
      <c r="F41" s="23"/>
      <c r="G41" s="23"/>
    </row>
    <row r="42" spans="1:9" s="2" customFormat="1" ht="15" customHeight="1" thickBot="1" x14ac:dyDescent="0.25">
      <c r="A42" s="44"/>
      <c r="B42" s="42"/>
      <c r="C42" s="20"/>
      <c r="D42" s="23"/>
      <c r="E42" s="30"/>
      <c r="F42" s="31"/>
      <c r="G42" s="23"/>
    </row>
    <row r="43" spans="1:9" s="2" customFormat="1" ht="15" customHeight="1" x14ac:dyDescent="0.25">
      <c r="A43" s="32" t="s">
        <v>14</v>
      </c>
      <c r="B43" s="9"/>
      <c r="C43" s="6"/>
      <c r="D43" s="33" t="s">
        <v>15</v>
      </c>
      <c r="E43" s="34">
        <f>SUM(E16:E42)</f>
        <v>677000</v>
      </c>
      <c r="F43" s="35">
        <f>SUM(F16:F42)</f>
        <v>67700</v>
      </c>
      <c r="G43" s="35">
        <f>SUM(G16:G42)</f>
        <v>744700</v>
      </c>
    </row>
    <row r="44" spans="1:9" s="2" customFormat="1" ht="15" customHeight="1" thickBot="1" x14ac:dyDescent="0.3">
      <c r="A44" s="36" t="s">
        <v>19</v>
      </c>
      <c r="B44" s="37" t="s">
        <v>18</v>
      </c>
      <c r="C44" s="38"/>
      <c r="D44" s="39"/>
      <c r="E44" s="40"/>
      <c r="F44" s="39"/>
      <c r="G44" s="39"/>
    </row>
    <row r="45" spans="1:9" s="2" customFormat="1" ht="15" customHeight="1" x14ac:dyDescent="0.25">
      <c r="A45" s="2" t="s">
        <v>16</v>
      </c>
      <c r="C45" s="4"/>
      <c r="D45" s="4"/>
      <c r="E45" s="4"/>
      <c r="F45" s="4"/>
      <c r="G45" s="4"/>
    </row>
    <row r="46" spans="1:9" s="2" customFormat="1" ht="15" customHeight="1" x14ac:dyDescent="0.25">
      <c r="A46" s="1" t="s">
        <v>37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2017-10-26T06:02:27Z</cp:lastPrinted>
  <dcterms:created xsi:type="dcterms:W3CDTF">2016-07-14T07:40:05Z</dcterms:created>
  <dcterms:modified xsi:type="dcterms:W3CDTF">2017-10-26T06:02:41Z</dcterms:modified>
</cp:coreProperties>
</file>