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프로젝터렌탈" sheetId="2" r:id="rId1"/>
  </sheets>
  <calcPr calcId="145621"/>
</workbook>
</file>

<file path=xl/calcChain.xml><?xml version="1.0" encoding="utf-8"?>
<calcChain xmlns="http://schemas.openxmlformats.org/spreadsheetml/2006/main">
  <c r="E26" i="2" l="1"/>
  <c r="F26" i="2" s="1"/>
  <c r="F27" i="2"/>
  <c r="G27" i="2" s="1"/>
  <c r="F28" i="2"/>
  <c r="G28" i="2" s="1"/>
  <c r="F29" i="2"/>
  <c r="G29" i="2" s="1"/>
  <c r="F30" i="2"/>
  <c r="G30" i="2"/>
  <c r="F31" i="2"/>
  <c r="G31" i="2" s="1"/>
  <c r="F32" i="2"/>
  <c r="G32" i="2" s="1"/>
  <c r="F33" i="2"/>
  <c r="G33" i="2" s="1"/>
  <c r="F34" i="2"/>
  <c r="G34" i="2" s="1"/>
  <c r="G26" i="2" l="1"/>
  <c r="E16" i="2"/>
  <c r="F19" i="2" l="1"/>
  <c r="G19" i="2" s="1"/>
  <c r="F20" i="2"/>
  <c r="G20" i="2" s="1"/>
  <c r="F21" i="2"/>
  <c r="F22" i="2"/>
  <c r="G22" i="2" s="1"/>
  <c r="F23" i="2"/>
  <c r="G23" i="2"/>
  <c r="F35" i="2"/>
  <c r="G35" i="2" s="1"/>
  <c r="G21" i="2" l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18" i="2"/>
  <c r="F17" i="2"/>
  <c r="F16" i="2"/>
  <c r="E15" i="2"/>
  <c r="F15" i="2" l="1"/>
  <c r="E44" i="2"/>
  <c r="G18" i="2"/>
  <c r="G16" i="2"/>
  <c r="F44" i="2"/>
  <c r="G15" i="2"/>
  <c r="G17" i="2"/>
  <c r="G44" i="2" l="1"/>
  <c r="B10" i="2" s="1"/>
</calcChain>
</file>

<file path=xl/sharedStrings.xml><?xml version="1.0" encoding="utf-8"?>
<sst xmlns="http://schemas.openxmlformats.org/spreadsheetml/2006/main" count="38" uniqueCount="34">
  <si>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</si>
  <si>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</si>
  <si>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</si>
  <si>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</si>
  <si>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</si>
  <si>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</si>
  <si>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</si>
  <si>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</si>
  <si>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</si>
  <si>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</si>
  <si>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</si>
  <si>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</si>
  <si>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</si>
  <si>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</si>
  <si>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</si>
  <si>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</si>
  <si>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</si>
  <si>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</si>
  <si>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</si>
  <si>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</si>
  <si>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</si>
  <si>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캐논 GL-642</t>
    <phoneticPr fontId="3" type="noConversion"/>
  </si>
  <si>
    <t>밝기 : 4200 ANSI 루멘</t>
    <phoneticPr fontId="3" type="noConversion"/>
  </si>
  <si>
    <t>10,000:1의 뛰어난  명암비</t>
    <phoneticPr fontId="3" type="noConversion"/>
  </si>
  <si>
    <t>3.2kg의 초경량 본체</t>
    <phoneticPr fontId="3" type="noConversion"/>
  </si>
  <si>
    <t>고음량 스피커 지원</t>
    <phoneticPr fontId="3" type="noConversion"/>
  </si>
  <si>
    <t>HDMI단자 지원</t>
    <phoneticPr fontId="3" type="noConversion"/>
  </si>
  <si>
    <t>프로젝터렌탈</t>
    <phoneticPr fontId="3" type="noConversion"/>
  </si>
  <si>
    <t>캐논 GL-504</t>
    <phoneticPr fontId="3" type="noConversion"/>
  </si>
  <si>
    <t>밝기 : 5000 ANSI 루멘</t>
    <phoneticPr fontId="3" type="noConversion"/>
  </si>
  <si>
    <t>1. 기본렌탈기간은 16개월약정이며, 신품 기준가격입니다.</t>
    <phoneticPr fontId="3" type="noConversion"/>
  </si>
  <si>
    <t>육림고개상점과 청년상인        창업지원 사업단</t>
    <phoneticPr fontId="3" type="noConversion"/>
  </si>
  <si>
    <t>2. 렌탈계약기간 종료후 소유권이전</t>
    <phoneticPr fontId="3" type="noConversion"/>
  </si>
  <si>
    <t>4.9kg의 초경량 본체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</si>
</sst>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7" workbookViewId="0">
      <selection activeCell="J14" sqref="J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1"/>
    <col min="9" max="9" width="9.33203125" style="1" bestFit="1" customWidth="1"/>
    <col min="10" max="16384" width="8.88671875" style="1"/>
  </cols>
  <sheetData>
    <row r="1" spans="1:9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9" ht="15" customHeight="1" x14ac:dyDescent="0.15">
      <c r="A2" s="2"/>
      <c r="B2" s="2"/>
      <c r="C2" s="5"/>
      <c r="D2" s="5"/>
      <c r="E2" s="5"/>
    </row>
    <row r="3" spans="1:9" ht="27.75" customHeight="1" thickBot="1" x14ac:dyDescent="0.2">
      <c r="A3" s="43" t="s">
        <v>31</v>
      </c>
      <c r="B3" s="43"/>
      <c r="C3" s="6" t="s">
        <v>1</v>
      </c>
      <c r="D3" s="3"/>
      <c r="E3" s="3"/>
    </row>
    <row r="4" spans="1:9" ht="15" customHeight="1" x14ac:dyDescent="0.15">
      <c r="A4" s="2" t="s">
        <v>2</v>
      </c>
      <c r="B4" s="7"/>
      <c r="C4" s="8"/>
      <c r="D4" s="3"/>
      <c r="E4" s="3"/>
    </row>
    <row r="5" spans="1:9" ht="15" customHeight="1" x14ac:dyDescent="0.15">
      <c r="A5" s="2" t="s">
        <v>3</v>
      </c>
      <c r="B5" s="2"/>
      <c r="C5" s="3"/>
      <c r="D5" s="3"/>
      <c r="E5" s="3"/>
    </row>
    <row r="6" spans="1:9" ht="15" customHeight="1" x14ac:dyDescent="0.15">
      <c r="A6" s="2" t="s">
        <v>4</v>
      </c>
      <c r="B6" s="2"/>
      <c r="C6" s="3"/>
      <c r="D6" s="3"/>
      <c r="E6" s="3"/>
    </row>
    <row r="7" spans="1:9" ht="15" customHeight="1" x14ac:dyDescent="0.15">
      <c r="A7" s="2"/>
      <c r="B7" s="2"/>
      <c r="C7" s="3"/>
      <c r="D7" s="3"/>
    </row>
    <row r="8" spans="1:9" ht="15" customHeight="1" x14ac:dyDescent="0.15">
      <c r="A8" s="9" t="s">
        <v>5</v>
      </c>
      <c r="B8" s="2"/>
      <c r="C8" s="3"/>
      <c r="D8" s="3"/>
      <c r="E8" s="3"/>
    </row>
    <row r="9" spans="1:9" ht="15" customHeight="1" x14ac:dyDescent="0.15">
      <c r="A9" s="2"/>
      <c r="B9" s="2"/>
      <c r="C9" s="3"/>
      <c r="D9" s="3"/>
      <c r="E9" s="3"/>
    </row>
    <row r="10" spans="1:9" ht="15" customHeight="1" x14ac:dyDescent="0.15">
      <c r="A10" s="2" t="s">
        <v>6</v>
      </c>
      <c r="B10" s="10">
        <f>G44</f>
        <v>242000</v>
      </c>
      <c r="C10" s="3"/>
      <c r="D10" s="3"/>
      <c r="E10" s="3"/>
    </row>
    <row r="11" spans="1:9" ht="15" customHeight="1" x14ac:dyDescent="0.15">
      <c r="A11" s="2" t="s">
        <v>7</v>
      </c>
      <c r="B11" s="11">
        <v>42907</v>
      </c>
      <c r="C11" s="3"/>
      <c r="D11" s="3"/>
      <c r="E11" s="3"/>
    </row>
    <row r="12" spans="1:9" ht="15" customHeight="1" x14ac:dyDescent="0.15">
      <c r="A12" s="2" t="s">
        <v>8</v>
      </c>
      <c r="B12" s="12"/>
      <c r="C12" s="3"/>
      <c r="D12" s="3"/>
      <c r="E12" s="3"/>
    </row>
    <row r="13" spans="1:9" ht="15" customHeight="1" thickBot="1" x14ac:dyDescent="0.2">
      <c r="A13" s="2"/>
      <c r="B13" s="2"/>
      <c r="C13" s="3"/>
      <c r="D13" s="3"/>
    </row>
    <row r="14" spans="1:9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9" s="2" customFormat="1" ht="15" customHeight="1" x14ac:dyDescent="0.15">
      <c r="A15" s="16"/>
      <c r="B15" s="17"/>
      <c r="C15" s="18"/>
      <c r="D15" s="19"/>
      <c r="E15" s="20">
        <f t="shared" ref="E15" si="0">C15*D15</f>
        <v>0</v>
      </c>
      <c r="F15" s="21">
        <f t="shared" ref="F15:F18" si="1">E15*10%</f>
        <v>0</v>
      </c>
      <c r="G15" s="22">
        <f t="shared" ref="G15:G39" si="2">SUM(E15:F15)</f>
        <v>0</v>
      </c>
    </row>
    <row r="16" spans="1:9" s="2" customFormat="1" ht="15" customHeight="1" x14ac:dyDescent="0.15">
      <c r="A16" s="23" t="s">
        <v>27</v>
      </c>
      <c r="B16" s="41" t="s">
        <v>21</v>
      </c>
      <c r="C16" s="18">
        <v>1</v>
      </c>
      <c r="D16" s="24">
        <v>100000</v>
      </c>
      <c r="E16" s="20">
        <f>C16*D16</f>
        <v>100000</v>
      </c>
      <c r="F16" s="21">
        <f t="shared" si="1"/>
        <v>10000</v>
      </c>
      <c r="G16" s="21">
        <f t="shared" si="2"/>
        <v>110000</v>
      </c>
      <c r="I16" s="25"/>
    </row>
    <row r="17" spans="1:9" s="2" customFormat="1" ht="15" customHeight="1" x14ac:dyDescent="0.15">
      <c r="A17" s="23"/>
      <c r="B17" s="26"/>
      <c r="C17" s="18"/>
      <c r="D17" s="24"/>
      <c r="E17" s="20"/>
      <c r="F17" s="21">
        <f t="shared" si="1"/>
        <v>0</v>
      </c>
      <c r="G17" s="21">
        <f t="shared" si="2"/>
        <v>0</v>
      </c>
    </row>
    <row r="18" spans="1:9" s="2" customFormat="1" ht="15" customHeight="1" x14ac:dyDescent="0.15">
      <c r="A18" s="23"/>
      <c r="B18" s="26" t="s">
        <v>22</v>
      </c>
      <c r="C18" s="18"/>
      <c r="D18" s="24"/>
      <c r="E18" s="20"/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6" t="s">
        <v>23</v>
      </c>
      <c r="C19" s="18"/>
      <c r="D19" s="24"/>
      <c r="E19" s="20"/>
      <c r="F19" s="21">
        <f t="shared" ref="F19:F35" si="3">E19*10%</f>
        <v>0</v>
      </c>
      <c r="G19" s="21">
        <f t="shared" ref="G19:G35" si="4">SUM(E19:F19)</f>
        <v>0</v>
      </c>
      <c r="I19" s="25"/>
    </row>
    <row r="20" spans="1:9" s="2" customFormat="1" ht="15" customHeight="1" x14ac:dyDescent="0.15">
      <c r="A20" s="23"/>
      <c r="B20" s="26" t="s">
        <v>24</v>
      </c>
      <c r="C20" s="18"/>
      <c r="D20" s="24"/>
      <c r="E20" s="20"/>
      <c r="F20" s="21">
        <f t="shared" si="3"/>
        <v>0</v>
      </c>
      <c r="G20" s="21">
        <f t="shared" si="4"/>
        <v>0</v>
      </c>
    </row>
    <row r="21" spans="1:9" s="2" customFormat="1" ht="15" customHeight="1" x14ac:dyDescent="0.15">
      <c r="A21" s="23"/>
      <c r="B21" s="40" t="s">
        <v>25</v>
      </c>
      <c r="C21" s="18"/>
      <c r="D21" s="21"/>
      <c r="E21" s="20"/>
      <c r="F21" s="21">
        <f t="shared" si="3"/>
        <v>0</v>
      </c>
      <c r="G21" s="21">
        <f t="shared" si="4"/>
        <v>0</v>
      </c>
    </row>
    <row r="22" spans="1:9" s="2" customFormat="1" ht="15" customHeight="1" x14ac:dyDescent="0.15">
      <c r="A22" s="23"/>
      <c r="B22" s="40" t="s">
        <v>26</v>
      </c>
      <c r="C22" s="18"/>
      <c r="D22" s="21"/>
      <c r="E22" s="20"/>
      <c r="F22" s="21">
        <f t="shared" si="3"/>
        <v>0</v>
      </c>
      <c r="G22" s="21">
        <f t="shared" si="4"/>
        <v>0</v>
      </c>
    </row>
    <row r="23" spans="1:9" s="2" customFormat="1" ht="15" customHeight="1" x14ac:dyDescent="0.15">
      <c r="A23" s="23"/>
      <c r="B23" s="40"/>
      <c r="C23" s="18"/>
      <c r="D23" s="21"/>
      <c r="E23" s="20"/>
      <c r="F23" s="21">
        <f t="shared" si="3"/>
        <v>0</v>
      </c>
      <c r="G23" s="21">
        <f t="shared" si="4"/>
        <v>0</v>
      </c>
    </row>
    <row r="24" spans="1:9" s="2" customFormat="1" ht="15" customHeight="1" x14ac:dyDescent="0.15">
      <c r="A24" s="23"/>
      <c r="B24" s="41"/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26"/>
      <c r="C25" s="18"/>
      <c r="D25" s="24"/>
      <c r="E25" s="20"/>
      <c r="F25" s="21"/>
      <c r="G25" s="21"/>
    </row>
    <row r="26" spans="1:9" s="2" customFormat="1" ht="15" customHeight="1" x14ac:dyDescent="0.15">
      <c r="A26" s="23" t="s">
        <v>27</v>
      </c>
      <c r="B26" s="41" t="s">
        <v>28</v>
      </c>
      <c r="C26" s="18">
        <v>1</v>
      </c>
      <c r="D26" s="24">
        <v>120000</v>
      </c>
      <c r="E26" s="20">
        <f>C26*D26</f>
        <v>120000</v>
      </c>
      <c r="F26" s="21">
        <f t="shared" ref="F26:F34" si="5">E26*10%</f>
        <v>12000</v>
      </c>
      <c r="G26" s="21">
        <f t="shared" ref="G26:G34" si="6">SUM(E26:F26)</f>
        <v>132000</v>
      </c>
    </row>
    <row r="27" spans="1:9" s="2" customFormat="1" ht="15" customHeight="1" x14ac:dyDescent="0.15">
      <c r="A27" s="23"/>
      <c r="B27" s="26"/>
      <c r="C27" s="18"/>
      <c r="D27" s="24"/>
      <c r="E27" s="20"/>
      <c r="F27" s="21">
        <f t="shared" si="5"/>
        <v>0</v>
      </c>
      <c r="G27" s="21">
        <f t="shared" si="6"/>
        <v>0</v>
      </c>
    </row>
    <row r="28" spans="1:9" s="2" customFormat="1" ht="15" customHeight="1" x14ac:dyDescent="0.15">
      <c r="A28" s="23"/>
      <c r="B28" s="26" t="s">
        <v>29</v>
      </c>
      <c r="C28" s="18"/>
      <c r="D28" s="24"/>
      <c r="E28" s="20"/>
      <c r="F28" s="21">
        <f t="shared" si="5"/>
        <v>0</v>
      </c>
      <c r="G28" s="21">
        <f t="shared" si="6"/>
        <v>0</v>
      </c>
    </row>
    <row r="29" spans="1:9" s="2" customFormat="1" ht="15" customHeight="1" x14ac:dyDescent="0.15">
      <c r="A29" s="23"/>
      <c r="B29" s="26" t="s">
        <v>23</v>
      </c>
      <c r="C29" s="18"/>
      <c r="D29" s="24"/>
      <c r="E29" s="20"/>
      <c r="F29" s="21">
        <f t="shared" si="5"/>
        <v>0</v>
      </c>
      <c r="G29" s="21">
        <f t="shared" si="6"/>
        <v>0</v>
      </c>
    </row>
    <row r="30" spans="1:9" s="2" customFormat="1" ht="15" customHeight="1" x14ac:dyDescent="0.15">
      <c r="A30" s="23"/>
      <c r="B30" s="26" t="s">
        <v>33</v>
      </c>
      <c r="C30" s="18"/>
      <c r="D30" s="24"/>
      <c r="E30" s="20"/>
      <c r="F30" s="21">
        <f t="shared" si="5"/>
        <v>0</v>
      </c>
      <c r="G30" s="21">
        <f t="shared" si="6"/>
        <v>0</v>
      </c>
    </row>
    <row r="31" spans="1:9" s="2" customFormat="1" ht="15" customHeight="1" x14ac:dyDescent="0.15">
      <c r="A31" s="23"/>
      <c r="B31" s="40" t="s">
        <v>25</v>
      </c>
      <c r="C31" s="18"/>
      <c r="D31" s="21"/>
      <c r="E31" s="20"/>
      <c r="F31" s="21">
        <f t="shared" si="5"/>
        <v>0</v>
      </c>
      <c r="G31" s="21">
        <f t="shared" si="6"/>
        <v>0</v>
      </c>
    </row>
    <row r="32" spans="1:9" s="2" customFormat="1" ht="15" customHeight="1" x14ac:dyDescent="0.15">
      <c r="A32" s="23"/>
      <c r="B32" s="40" t="s">
        <v>26</v>
      </c>
      <c r="C32" s="18"/>
      <c r="D32" s="21"/>
      <c r="E32" s="20"/>
      <c r="F32" s="21">
        <f t="shared" si="5"/>
        <v>0</v>
      </c>
      <c r="G32" s="21">
        <f t="shared" si="6"/>
        <v>0</v>
      </c>
    </row>
    <row r="33" spans="1:7" s="2" customFormat="1" ht="15" customHeight="1" x14ac:dyDescent="0.15">
      <c r="A33" s="23"/>
      <c r="B33" s="26"/>
      <c r="C33" s="18"/>
      <c r="D33" s="21"/>
      <c r="E33" s="20"/>
      <c r="F33" s="21">
        <f t="shared" si="5"/>
        <v>0</v>
      </c>
      <c r="G33" s="21">
        <f t="shared" si="6"/>
        <v>0</v>
      </c>
    </row>
    <row r="34" spans="1:7" s="2" customFormat="1" ht="15" customHeight="1" x14ac:dyDescent="0.15">
      <c r="A34" s="23"/>
      <c r="B34" s="26"/>
      <c r="C34" s="18"/>
      <c r="D34" s="21"/>
      <c r="E34" s="20"/>
      <c r="F34" s="21">
        <f t="shared" si="5"/>
        <v>0</v>
      </c>
      <c r="G34" s="21">
        <f t="shared" si="6"/>
        <v>0</v>
      </c>
    </row>
    <row r="35" spans="1:7" s="2" customFormat="1" ht="15" customHeight="1" x14ac:dyDescent="0.15">
      <c r="A35" s="23"/>
      <c r="B35" s="26"/>
      <c r="C35" s="18"/>
      <c r="D35" s="21"/>
      <c r="E35" s="20"/>
      <c r="F35" s="21">
        <f t="shared" si="3"/>
        <v>0</v>
      </c>
      <c r="G35" s="21">
        <f t="shared" si="4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ref="F36:F39" si="7">E36*10%</f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7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7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7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7"/>
      <c r="B42" s="27"/>
      <c r="C42" s="2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9"/>
      <c r="B43" s="29"/>
      <c r="C43" s="30"/>
      <c r="D43" s="31"/>
      <c r="E43"/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2" t="s">
        <v>16</v>
      </c>
      <c r="B44" s="33"/>
      <c r="C44" s="5"/>
      <c r="D44" s="34" t="s">
        <v>17</v>
      </c>
      <c r="E44" s="35">
        <f>SUM(E15:E43)</f>
        <v>220000</v>
      </c>
      <c r="F44" s="35">
        <f>SUM(F15:F43)</f>
        <v>22000</v>
      </c>
      <c r="G44" s="35">
        <f>SUM(G15:G43)</f>
        <v>242000</v>
      </c>
    </row>
    <row r="45" spans="1:7" s="2" customFormat="1" ht="15" customHeight="1" thickBot="1" x14ac:dyDescent="0.2">
      <c r="A45" s="36" t="s">
        <v>18</v>
      </c>
      <c r="B45" s="37" t="s">
        <v>19</v>
      </c>
      <c r="C45" s="38"/>
      <c r="D45" s="39"/>
      <c r="E45" s="39"/>
      <c r="F45" s="39"/>
      <c r="G45" s="39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A47" s="1" t="s">
        <v>30</v>
      </c>
      <c r="C47" s="3"/>
      <c r="D47" s="3"/>
      <c r="E47" s="3"/>
      <c r="F47" s="3"/>
      <c r="G47" s="3"/>
    </row>
    <row r="48" spans="1:7" s="2" customFormat="1" ht="15" customHeight="1" x14ac:dyDescent="0.15">
      <c r="A48" s="1" t="s">
        <v>32</v>
      </c>
      <c r="C48" s="3"/>
      <c r="D48" s="3"/>
      <c r="E48" s="3"/>
      <c r="F48" s="3"/>
      <c r="G48" s="3"/>
    </row>
    <row r="49" spans="1:7" s="2" customFormat="1" ht="15" customHeight="1" x14ac:dyDescent="0.15">
      <c r="A49" s="33"/>
      <c r="B49" s="33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프로젝터렌탈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2017-06-21T07:25:13Z</cp:lastPrinted>
  <dcterms:created xsi:type="dcterms:W3CDTF">2014-08-18T10:42:20Z</dcterms:created>
  <dcterms:modified xsi:type="dcterms:W3CDTF">2017-06-21T07:27:27Z</dcterms:modified>
</cp:coreProperties>
</file>