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15075" windowHeight="11295"/>
  </bookViews>
  <sheets>
    <sheet name="canon" sheetId="6" r:id="rId1"/>
    <sheet name="hp(2)" sheetId="7" r:id="rId2"/>
    <sheet name="hp" sheetId="5" r:id="rId3"/>
    <sheet name="sec" sheetId="4" r:id="rId4"/>
  </sheets>
  <calcPr calcId="145621"/>
</workbook>
</file>

<file path=xl/calcChain.xml><?xml version="1.0" encoding="utf-8"?>
<calcChain xmlns="http://schemas.openxmlformats.org/spreadsheetml/2006/main">
  <c r="E28" i="7" l="1"/>
  <c r="F28" i="7" s="1"/>
  <c r="E26" i="7"/>
  <c r="F26" i="7" s="1"/>
  <c r="F25" i="7"/>
  <c r="G25" i="7" s="1"/>
  <c r="E25" i="7"/>
  <c r="E24" i="7"/>
  <c r="E23" i="7"/>
  <c r="E22" i="7"/>
  <c r="F22" i="7" s="1"/>
  <c r="G22" i="7" s="1"/>
  <c r="F21" i="7"/>
  <c r="G21" i="7" s="1"/>
  <c r="E21" i="7"/>
  <c r="E20" i="7"/>
  <c r="E19" i="7"/>
  <c r="E18" i="7"/>
  <c r="F18" i="7" s="1"/>
  <c r="G18" i="7" s="1"/>
  <c r="E17" i="7"/>
  <c r="F17" i="7" s="1"/>
  <c r="G17" i="7" s="1"/>
  <c r="E16" i="7"/>
  <c r="E28" i="5"/>
  <c r="F28" i="5" s="1"/>
  <c r="E26" i="6"/>
  <c r="F26" i="6" s="1"/>
  <c r="E25" i="6"/>
  <c r="E24" i="6"/>
  <c r="F24" i="6" s="1"/>
  <c r="G24" i="6" s="1"/>
  <c r="G23" i="6"/>
  <c r="F23" i="6"/>
  <c r="E23" i="6"/>
  <c r="F22" i="6"/>
  <c r="E22" i="6"/>
  <c r="G22" i="6" s="1"/>
  <c r="E21" i="6"/>
  <c r="E20" i="6"/>
  <c r="F20" i="6" s="1"/>
  <c r="G20" i="6" s="1"/>
  <c r="G19" i="6"/>
  <c r="F19" i="6"/>
  <c r="E19" i="6"/>
  <c r="F18" i="6"/>
  <c r="E18" i="6"/>
  <c r="G18" i="6" s="1"/>
  <c r="E17" i="6"/>
  <c r="E16" i="6"/>
  <c r="F16" i="6" s="1"/>
  <c r="E26" i="5"/>
  <c r="F26" i="5" s="1"/>
  <c r="E25" i="5"/>
  <c r="F25" i="5" s="1"/>
  <c r="G25" i="5" s="1"/>
  <c r="F24" i="5"/>
  <c r="G24" i="5" s="1"/>
  <c r="E24" i="5"/>
  <c r="E23" i="5"/>
  <c r="F23" i="5" s="1"/>
  <c r="E22" i="5"/>
  <c r="E21" i="5"/>
  <c r="F21" i="5" s="1"/>
  <c r="G21" i="5" s="1"/>
  <c r="F20" i="5"/>
  <c r="G20" i="5" s="1"/>
  <c r="E20" i="5"/>
  <c r="E19" i="5"/>
  <c r="F19" i="5" s="1"/>
  <c r="E18" i="5"/>
  <c r="E17" i="5"/>
  <c r="F17" i="5" s="1"/>
  <c r="G17" i="5" s="1"/>
  <c r="F16" i="5"/>
  <c r="E16" i="5"/>
  <c r="E26" i="4"/>
  <c r="F26" i="4" s="1"/>
  <c r="G19" i="7" l="1"/>
  <c r="G24" i="7"/>
  <c r="F16" i="7"/>
  <c r="F20" i="7"/>
  <c r="G20" i="7" s="1"/>
  <c r="F24" i="7"/>
  <c r="F19" i="7"/>
  <c r="F23" i="7"/>
  <c r="G23" i="7" s="1"/>
  <c r="G16" i="6"/>
  <c r="G21" i="6"/>
  <c r="F17" i="6"/>
  <c r="G17" i="6" s="1"/>
  <c r="F21" i="6"/>
  <c r="F45" i="6" s="1"/>
  <c r="F25" i="6"/>
  <c r="G25" i="6" s="1"/>
  <c r="F45" i="5"/>
  <c r="G22" i="5"/>
  <c r="F18" i="5"/>
  <c r="G18" i="5" s="1"/>
  <c r="G19" i="5"/>
  <c r="F22" i="5"/>
  <c r="G23" i="5"/>
  <c r="G16" i="5"/>
  <c r="E24" i="4"/>
  <c r="F24" i="4" s="1"/>
  <c r="E25" i="4"/>
  <c r="F45" i="7" l="1"/>
  <c r="G16" i="7"/>
  <c r="G45" i="7" s="1"/>
  <c r="B11" i="7" s="1"/>
  <c r="G45" i="6"/>
  <c r="B11" i="6" s="1"/>
  <c r="G45" i="5"/>
  <c r="B11" i="5" s="1"/>
  <c r="G25" i="4"/>
  <c r="F25" i="4"/>
  <c r="G24" i="4"/>
  <c r="E17" i="4"/>
  <c r="F17" i="4" s="1"/>
  <c r="E18" i="4"/>
  <c r="F18" i="4" s="1"/>
  <c r="G18" i="4" s="1"/>
  <c r="E19" i="4"/>
  <c r="F19" i="4" s="1"/>
  <c r="E20" i="4"/>
  <c r="E21" i="4"/>
  <c r="F21" i="4" s="1"/>
  <c r="E22" i="4"/>
  <c r="F22" i="4" s="1"/>
  <c r="E23" i="4"/>
  <c r="G22" i="4" l="1"/>
  <c r="F20" i="4"/>
  <c r="G20" i="4" s="1"/>
  <c r="F23" i="4"/>
  <c r="G23" i="4" s="1"/>
  <c r="G21" i="4"/>
  <c r="G19" i="4"/>
  <c r="G17" i="4"/>
  <c r="E16" i="4" l="1"/>
  <c r="F16" i="4" s="1"/>
  <c r="G16" i="4" l="1"/>
  <c r="F45" i="4" l="1"/>
  <c r="G45" i="4"/>
  <c r="B11" i="4" s="1"/>
</calcChain>
</file>

<file path=xl/sharedStrings.xml><?xml version="1.0" encoding="utf-8"?>
<sst xmlns="http://schemas.openxmlformats.org/spreadsheetml/2006/main" count="144" uniqueCount="49">
  <si>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</si>
  <si>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</si>
  <si>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</si>
  <si>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</si>
  <si>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</si>
  <si>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</si>
  <si>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</si>
  <si>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</si>
  <si>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</si>
  <si>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</si>
  <si>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</si>
  <si>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</si>
  <si>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</si>
  <si>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</si>
  <si>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</si>
  <si>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</si>
  <si>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</si>
  <si>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</si>
  <si>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</si>
  <si>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</si>
  <si>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유지현(033-264-3200)</t>
    <phoneticPr fontId="3" type="noConversion"/>
  </si>
  <si>
    <t>강원대학교</t>
    <phoneticPr fontId="3" type="noConversion"/>
  </si>
  <si>
    <t>프린터</t>
    <phoneticPr fontId="3" type="noConversion"/>
  </si>
  <si>
    <t>2017년 9월</t>
    <phoneticPr fontId="3" type="noConversion"/>
  </si>
  <si>
    <t>삼성 SL-M2820DW</t>
    <phoneticPr fontId="3" type="noConversion"/>
  </si>
  <si>
    <t>인쇄속도 28ppm</t>
    <phoneticPr fontId="3" type="noConversion"/>
  </si>
  <si>
    <t>메모리 128MB</t>
    <phoneticPr fontId="3" type="noConversion"/>
  </si>
  <si>
    <t>250매 용지함</t>
    <phoneticPr fontId="3" type="noConversion"/>
  </si>
  <si>
    <t>양면인쇄 지원</t>
    <phoneticPr fontId="3" type="noConversion"/>
  </si>
  <si>
    <t>기본토너 1,500매 포함</t>
    <phoneticPr fontId="3" type="noConversion"/>
  </si>
  <si>
    <t>프린터토너</t>
    <phoneticPr fontId="3" type="noConversion"/>
  </si>
  <si>
    <t>usb 2.0 / 유선랜 / 무선랜</t>
    <phoneticPr fontId="3" type="noConversion"/>
  </si>
  <si>
    <t>HP M203DW</t>
    <phoneticPr fontId="3" type="noConversion"/>
  </si>
  <si>
    <t>메모리 256MB</t>
    <phoneticPr fontId="3" type="noConversion"/>
  </si>
  <si>
    <t>HP CF230X 3,500매 토너</t>
    <phoneticPr fontId="3" type="noConversion"/>
  </si>
  <si>
    <t>기본토너 1,600매 포함</t>
    <phoneticPr fontId="3" type="noConversion"/>
  </si>
  <si>
    <t>캐논 LBP251DWZ</t>
    <phoneticPr fontId="3" type="noConversion"/>
  </si>
  <si>
    <t>인쇄속도 30ppm</t>
    <phoneticPr fontId="3" type="noConversion"/>
  </si>
  <si>
    <t>메모리 512MB</t>
    <phoneticPr fontId="3" type="noConversion"/>
  </si>
  <si>
    <t>기본토너 2,100매 포함</t>
    <phoneticPr fontId="3" type="noConversion"/>
  </si>
  <si>
    <t>CRG319 II 6,400매</t>
    <phoneticPr fontId="3" type="noConversion"/>
  </si>
  <si>
    <t>프린터드럼</t>
    <phoneticPr fontId="3" type="noConversion"/>
  </si>
  <si>
    <t>HP CF232A 23,000매</t>
    <phoneticPr fontId="3" type="noConversion"/>
  </si>
  <si>
    <t>장당비용 35.7원</t>
    <phoneticPr fontId="3" type="noConversion"/>
  </si>
  <si>
    <t>MLT-D115L 3,000매</t>
    <phoneticPr fontId="3" type="noConversion"/>
  </si>
  <si>
    <t>장당비용 41.6원</t>
    <phoneticPr fontId="3" type="noConversion"/>
  </si>
  <si>
    <t>장당비용 26.5원</t>
    <phoneticPr fontId="3" type="noConversion"/>
  </si>
  <si>
    <t>HP M203D</t>
    <phoneticPr fontId="3" type="noConversion"/>
  </si>
  <si>
    <t>usb 2.0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</si>
</sst>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0" borderId="0" xfId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41" fontId="4" fillId="2" borderId="5" xfId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8" fillId="0" borderId="9" xfId="1" applyFont="1" applyBorder="1" applyAlignment="1"/>
    <xf numFmtId="41" fontId="4" fillId="0" borderId="9" xfId="1" applyFont="1" applyFill="1" applyBorder="1" applyAlignment="1"/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B29" sqref="B2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21</v>
      </c>
      <c r="B4" s="47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242000</v>
      </c>
      <c r="C11" s="4"/>
      <c r="D11" s="4"/>
      <c r="E11" s="4"/>
    </row>
    <row r="12" spans="1:7" ht="15" customHeight="1" x14ac:dyDescent="0.15">
      <c r="A12" s="2" t="s">
        <v>7</v>
      </c>
      <c r="B12" s="12" t="s">
        <v>23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44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6" si="0">C16*D16</f>
        <v>0</v>
      </c>
      <c r="F16" s="22">
        <f t="shared" ref="F16:F26" si="1">E16*10%</f>
        <v>0</v>
      </c>
      <c r="G16" s="23">
        <f t="shared" ref="G16:G25" si="2">SUM(E16:F16)</f>
        <v>0</v>
      </c>
    </row>
    <row r="17" spans="1:9" s="2" customFormat="1" ht="15" customHeight="1" x14ac:dyDescent="0.15">
      <c r="A17" s="24" t="s">
        <v>22</v>
      </c>
      <c r="B17" s="25" t="s">
        <v>36</v>
      </c>
      <c r="C17" s="19">
        <v>1</v>
      </c>
      <c r="D17" s="26">
        <v>220000</v>
      </c>
      <c r="E17" s="21">
        <f t="shared" si="0"/>
        <v>220000</v>
      </c>
      <c r="F17" s="22">
        <f t="shared" si="1"/>
        <v>22000</v>
      </c>
      <c r="G17" s="22">
        <f t="shared" si="2"/>
        <v>242000</v>
      </c>
      <c r="I17" s="27"/>
    </row>
    <row r="18" spans="1:9" s="2" customFormat="1" ht="15" customHeight="1" x14ac:dyDescent="0.15">
      <c r="A18" s="24"/>
      <c r="B18" s="25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8" t="s">
        <v>37</v>
      </c>
      <c r="C19" s="42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8" t="s">
        <v>38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43"/>
      <c r="B21" s="49" t="s">
        <v>31</v>
      </c>
      <c r="C21" s="42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43"/>
      <c r="B22" s="49" t="s">
        <v>27</v>
      </c>
      <c r="C22" s="19"/>
      <c r="D22" s="22"/>
      <c r="E22" s="21">
        <f t="shared" si="0"/>
        <v>0</v>
      </c>
      <c r="F22" s="22">
        <f t="shared" si="1"/>
        <v>0</v>
      </c>
      <c r="G22" s="22">
        <f>SUM(E22:F22)</f>
        <v>0</v>
      </c>
    </row>
    <row r="23" spans="1:9" s="2" customFormat="1" ht="15" customHeight="1" x14ac:dyDescent="0.15">
      <c r="A23" s="43"/>
      <c r="B23" s="49" t="s">
        <v>28</v>
      </c>
      <c r="C23" s="19"/>
      <c r="D23" s="22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8" t="s">
        <v>39</v>
      </c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5"/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 t="s">
        <v>30</v>
      </c>
      <c r="B26" s="28" t="s">
        <v>40</v>
      </c>
      <c r="C26" s="19">
        <v>1</v>
      </c>
      <c r="D26" s="22">
        <v>170000</v>
      </c>
      <c r="E26" s="21">
        <f t="shared" si="0"/>
        <v>170000</v>
      </c>
      <c r="F26" s="22">
        <f t="shared" si="1"/>
        <v>17000</v>
      </c>
      <c r="G26" s="22"/>
    </row>
    <row r="27" spans="1:9" s="2" customFormat="1" ht="15" customHeight="1" x14ac:dyDescent="0.15">
      <c r="A27" s="24"/>
      <c r="B27" s="28"/>
      <c r="C27" s="19"/>
      <c r="D27" s="22"/>
      <c r="E27"/>
      <c r="F27" s="22"/>
      <c r="G27" s="22"/>
    </row>
    <row r="28" spans="1:9" s="2" customFormat="1" ht="15" customHeight="1" x14ac:dyDescent="0.15">
      <c r="A28" s="24"/>
      <c r="B28" s="24" t="s">
        <v>46</v>
      </c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8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4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 t="s">
        <v>17</v>
      </c>
      <c r="F45" s="37">
        <f>SUM(F16:F44)</f>
        <v>39000</v>
      </c>
      <c r="G45" s="37">
        <f>SUM(G16:G44)</f>
        <v>242000</v>
      </c>
    </row>
    <row r="46" spans="1:7" s="2" customFormat="1" ht="15" customHeight="1" thickBot="1" x14ac:dyDescent="0.2">
      <c r="A46" s="38" t="s">
        <v>18</v>
      </c>
      <c r="B46" s="39" t="s">
        <v>20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7" workbookViewId="0">
      <selection activeCell="D18" sqref="D1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21</v>
      </c>
      <c r="B4" s="47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231000</v>
      </c>
      <c r="C11" s="4"/>
      <c r="D11" s="4"/>
      <c r="E11" s="4"/>
    </row>
    <row r="12" spans="1:7" ht="15" customHeight="1" x14ac:dyDescent="0.15">
      <c r="A12" s="2" t="s">
        <v>7</v>
      </c>
      <c r="B12" s="12" t="s">
        <v>23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44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6" si="0">C16*D16</f>
        <v>0</v>
      </c>
      <c r="F16" s="22">
        <f t="shared" ref="F16:F26" si="1">E16*10%</f>
        <v>0</v>
      </c>
      <c r="G16" s="23">
        <f t="shared" ref="G16:G25" si="2">SUM(E16:F16)</f>
        <v>0</v>
      </c>
    </row>
    <row r="17" spans="1:9" s="2" customFormat="1" ht="15" customHeight="1" x14ac:dyDescent="0.15">
      <c r="A17" s="24" t="s">
        <v>22</v>
      </c>
      <c r="B17" s="25" t="s">
        <v>47</v>
      </c>
      <c r="C17" s="19">
        <v>1</v>
      </c>
      <c r="D17" s="26">
        <v>210000</v>
      </c>
      <c r="E17" s="21">
        <f t="shared" si="0"/>
        <v>210000</v>
      </c>
      <c r="F17" s="22">
        <f t="shared" si="1"/>
        <v>21000</v>
      </c>
      <c r="G17" s="22">
        <f t="shared" si="2"/>
        <v>231000</v>
      </c>
      <c r="I17" s="27"/>
    </row>
    <row r="18" spans="1:9" s="2" customFormat="1" ht="15" customHeight="1" x14ac:dyDescent="0.15">
      <c r="A18" s="24"/>
      <c r="B18" s="25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8" t="s">
        <v>25</v>
      </c>
      <c r="C19" s="42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8" t="s">
        <v>33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43"/>
      <c r="B21" s="49" t="s">
        <v>48</v>
      </c>
      <c r="C21" s="42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43"/>
      <c r="B22" s="49" t="s">
        <v>27</v>
      </c>
      <c r="C22" s="19"/>
      <c r="D22" s="22"/>
      <c r="E22" s="21">
        <f t="shared" si="0"/>
        <v>0</v>
      </c>
      <c r="F22" s="22">
        <f t="shared" si="1"/>
        <v>0</v>
      </c>
      <c r="G22" s="22">
        <f>SUM(E22:F22)</f>
        <v>0</v>
      </c>
    </row>
    <row r="23" spans="1:9" s="2" customFormat="1" ht="15" customHeight="1" x14ac:dyDescent="0.15">
      <c r="A23" s="43"/>
      <c r="B23" s="49" t="s">
        <v>28</v>
      </c>
      <c r="C23" s="19"/>
      <c r="D23" s="22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8" t="s">
        <v>35</v>
      </c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5"/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 t="s">
        <v>30</v>
      </c>
      <c r="B26" s="28" t="s">
        <v>34</v>
      </c>
      <c r="C26" s="19">
        <v>1</v>
      </c>
      <c r="D26" s="22">
        <v>110000</v>
      </c>
      <c r="E26" s="21">
        <f t="shared" si="0"/>
        <v>110000</v>
      </c>
      <c r="F26" s="22">
        <f t="shared" si="1"/>
        <v>11000</v>
      </c>
      <c r="G26" s="22"/>
    </row>
    <row r="27" spans="1:9" s="2" customFormat="1" ht="15" customHeight="1" x14ac:dyDescent="0.15">
      <c r="A27" s="24"/>
      <c r="B27" s="28"/>
      <c r="C27" s="19"/>
      <c r="D27" s="22"/>
      <c r="E27"/>
      <c r="F27" s="22"/>
      <c r="G27" s="22"/>
    </row>
    <row r="28" spans="1:9" s="2" customFormat="1" ht="15" customHeight="1" x14ac:dyDescent="0.15">
      <c r="A28" s="24" t="s">
        <v>41</v>
      </c>
      <c r="B28" s="24" t="s">
        <v>42</v>
      </c>
      <c r="C28" s="19">
        <v>1</v>
      </c>
      <c r="D28" s="22">
        <v>100000</v>
      </c>
      <c r="E28" s="21">
        <f t="shared" ref="E28" si="3">C28*D28</f>
        <v>100000</v>
      </c>
      <c r="F28" s="22">
        <f t="shared" ref="F28" si="4">E28*10%</f>
        <v>10000</v>
      </c>
      <c r="G28" s="22"/>
    </row>
    <row r="29" spans="1:9" s="2" customFormat="1" ht="15" customHeight="1" x14ac:dyDescent="0.15">
      <c r="A29" s="24"/>
      <c r="B29" s="28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4" t="s">
        <v>43</v>
      </c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4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 t="s">
        <v>17</v>
      </c>
      <c r="F45" s="37">
        <f>SUM(F16:F44)</f>
        <v>42000</v>
      </c>
      <c r="G45" s="37">
        <f>SUM(G16:G44)</f>
        <v>231000</v>
      </c>
    </row>
    <row r="46" spans="1:7" s="2" customFormat="1" ht="15" customHeight="1" thickBot="1" x14ac:dyDescent="0.2">
      <c r="A46" s="38" t="s">
        <v>18</v>
      </c>
      <c r="B46" s="39" t="s">
        <v>20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7" workbookViewId="0">
      <selection activeCell="B37" sqref="B3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21</v>
      </c>
      <c r="B4" s="47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264000</v>
      </c>
      <c r="C11" s="4"/>
      <c r="D11" s="4"/>
      <c r="E11" s="4"/>
    </row>
    <row r="12" spans="1:7" ht="15" customHeight="1" x14ac:dyDescent="0.15">
      <c r="A12" s="2" t="s">
        <v>7</v>
      </c>
      <c r="B12" s="12" t="s">
        <v>23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44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6" si="0">C16*D16</f>
        <v>0</v>
      </c>
      <c r="F16" s="22">
        <f t="shared" ref="F16:F26" si="1">E16*10%</f>
        <v>0</v>
      </c>
      <c r="G16" s="23">
        <f t="shared" ref="G16:G25" si="2">SUM(E16:F16)</f>
        <v>0</v>
      </c>
    </row>
    <row r="17" spans="1:9" s="2" customFormat="1" ht="15" customHeight="1" x14ac:dyDescent="0.15">
      <c r="A17" s="24" t="s">
        <v>22</v>
      </c>
      <c r="B17" s="25" t="s">
        <v>32</v>
      </c>
      <c r="C17" s="19">
        <v>1</v>
      </c>
      <c r="D17" s="26">
        <v>240000</v>
      </c>
      <c r="E17" s="21">
        <f t="shared" si="0"/>
        <v>240000</v>
      </c>
      <c r="F17" s="22">
        <f t="shared" si="1"/>
        <v>24000</v>
      </c>
      <c r="G17" s="22">
        <f t="shared" si="2"/>
        <v>264000</v>
      </c>
      <c r="I17" s="27"/>
    </row>
    <row r="18" spans="1:9" s="2" customFormat="1" ht="15" customHeight="1" x14ac:dyDescent="0.15">
      <c r="A18" s="24"/>
      <c r="B18" s="25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8" t="s">
        <v>25</v>
      </c>
      <c r="C19" s="42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8" t="s">
        <v>33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43"/>
      <c r="B21" s="49" t="s">
        <v>31</v>
      </c>
      <c r="C21" s="42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43"/>
      <c r="B22" s="49" t="s">
        <v>27</v>
      </c>
      <c r="C22" s="19"/>
      <c r="D22" s="22"/>
      <c r="E22" s="21">
        <f t="shared" si="0"/>
        <v>0</v>
      </c>
      <c r="F22" s="22">
        <f t="shared" si="1"/>
        <v>0</v>
      </c>
      <c r="G22" s="22">
        <f>SUM(E22:F22)</f>
        <v>0</v>
      </c>
    </row>
    <row r="23" spans="1:9" s="2" customFormat="1" ht="15" customHeight="1" x14ac:dyDescent="0.15">
      <c r="A23" s="43"/>
      <c r="B23" s="49" t="s">
        <v>28</v>
      </c>
      <c r="C23" s="19"/>
      <c r="D23" s="22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8" t="s">
        <v>35</v>
      </c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5"/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 t="s">
        <v>30</v>
      </c>
      <c r="B26" s="28" t="s">
        <v>34</v>
      </c>
      <c r="C26" s="19">
        <v>1</v>
      </c>
      <c r="D26" s="22">
        <v>110000</v>
      </c>
      <c r="E26" s="21">
        <f t="shared" si="0"/>
        <v>110000</v>
      </c>
      <c r="F26" s="22">
        <f t="shared" si="1"/>
        <v>11000</v>
      </c>
      <c r="G26" s="22"/>
    </row>
    <row r="27" spans="1:9" s="2" customFormat="1" ht="15" customHeight="1" x14ac:dyDescent="0.15">
      <c r="A27" s="24"/>
      <c r="B27" s="28"/>
      <c r="C27" s="19"/>
      <c r="D27" s="22"/>
      <c r="E27"/>
      <c r="F27" s="22"/>
      <c r="G27" s="22"/>
    </row>
    <row r="28" spans="1:9" s="2" customFormat="1" ht="15" customHeight="1" x14ac:dyDescent="0.15">
      <c r="A28" s="24" t="s">
        <v>41</v>
      </c>
      <c r="B28" s="24" t="s">
        <v>42</v>
      </c>
      <c r="C28" s="19">
        <v>1</v>
      </c>
      <c r="D28" s="22">
        <v>100000</v>
      </c>
      <c r="E28" s="21">
        <f t="shared" ref="E28" si="3">C28*D28</f>
        <v>100000</v>
      </c>
      <c r="F28" s="22">
        <f t="shared" ref="F28" si="4">E28*10%</f>
        <v>10000</v>
      </c>
      <c r="G28" s="22"/>
    </row>
    <row r="29" spans="1:9" s="2" customFormat="1" ht="15" customHeight="1" x14ac:dyDescent="0.15">
      <c r="A29" s="24"/>
      <c r="B29" s="28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4" t="s">
        <v>43</v>
      </c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4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 t="s">
        <v>17</v>
      </c>
      <c r="F45" s="37">
        <f>SUM(F16:F44)</f>
        <v>45000</v>
      </c>
      <c r="G45" s="37">
        <f>SUM(G16:G44)</f>
        <v>264000</v>
      </c>
    </row>
    <row r="46" spans="1:7" s="2" customFormat="1" ht="15" customHeight="1" thickBot="1" x14ac:dyDescent="0.2">
      <c r="A46" s="38" t="s">
        <v>18</v>
      </c>
      <c r="B46" s="39" t="s">
        <v>20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7" workbookViewId="0">
      <selection activeCell="B29" sqref="B2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21</v>
      </c>
      <c r="B4" s="47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198000</v>
      </c>
      <c r="C11" s="4"/>
      <c r="D11" s="4"/>
      <c r="E11" s="4"/>
    </row>
    <row r="12" spans="1:7" ht="15" customHeight="1" x14ac:dyDescent="0.15">
      <c r="A12" s="2" t="s">
        <v>7</v>
      </c>
      <c r="B12" s="12" t="s">
        <v>23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44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5" si="0">C16*D16</f>
        <v>0</v>
      </c>
      <c r="F16" s="22">
        <f t="shared" ref="F16:F25" si="1">E16*10%</f>
        <v>0</v>
      </c>
      <c r="G16" s="23">
        <f t="shared" ref="G16:G25" si="2">SUM(E16:F16)</f>
        <v>0</v>
      </c>
    </row>
    <row r="17" spans="1:9" s="2" customFormat="1" ht="15" customHeight="1" x14ac:dyDescent="0.15">
      <c r="A17" s="24" t="s">
        <v>22</v>
      </c>
      <c r="B17" s="25" t="s">
        <v>24</v>
      </c>
      <c r="C17" s="19">
        <v>1</v>
      </c>
      <c r="D17" s="26">
        <v>180000</v>
      </c>
      <c r="E17" s="21">
        <f t="shared" si="0"/>
        <v>180000</v>
      </c>
      <c r="F17" s="22">
        <f t="shared" si="1"/>
        <v>18000</v>
      </c>
      <c r="G17" s="22">
        <f t="shared" si="2"/>
        <v>198000</v>
      </c>
      <c r="I17" s="27"/>
    </row>
    <row r="18" spans="1:9" s="2" customFormat="1" ht="15" customHeight="1" x14ac:dyDescent="0.15">
      <c r="A18" s="24"/>
      <c r="B18" s="25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8" t="s">
        <v>25</v>
      </c>
      <c r="C19" s="42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8" t="s">
        <v>26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43"/>
      <c r="B21" s="49" t="s">
        <v>31</v>
      </c>
      <c r="C21" s="42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43"/>
      <c r="B22" s="49" t="s">
        <v>27</v>
      </c>
      <c r="C22" s="19"/>
      <c r="D22" s="22"/>
      <c r="E22" s="21">
        <f t="shared" si="0"/>
        <v>0</v>
      </c>
      <c r="F22" s="22">
        <f t="shared" si="1"/>
        <v>0</v>
      </c>
      <c r="G22" s="22">
        <f>SUM(E22:F22)</f>
        <v>0</v>
      </c>
    </row>
    <row r="23" spans="1:9" s="2" customFormat="1" ht="15" customHeight="1" x14ac:dyDescent="0.15">
      <c r="A23" s="43"/>
      <c r="B23" s="49" t="s">
        <v>28</v>
      </c>
      <c r="C23" s="19"/>
      <c r="D23" s="22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8" t="s">
        <v>29</v>
      </c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5"/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 t="s">
        <v>30</v>
      </c>
      <c r="B26" s="28" t="s">
        <v>44</v>
      </c>
      <c r="C26" s="19">
        <v>1</v>
      </c>
      <c r="D26" s="22">
        <v>125000</v>
      </c>
      <c r="E26" s="21">
        <f t="shared" ref="E26" si="3">C26*D26</f>
        <v>125000</v>
      </c>
      <c r="F26" s="22">
        <f t="shared" ref="F26" si="4">E26*10%</f>
        <v>12500</v>
      </c>
      <c r="G26" s="22"/>
    </row>
    <row r="27" spans="1:9" s="2" customFormat="1" ht="15" customHeight="1" x14ac:dyDescent="0.15">
      <c r="A27" s="24"/>
      <c r="B27" s="28"/>
      <c r="C27" s="19"/>
      <c r="D27" s="22"/>
      <c r="E27"/>
      <c r="F27" s="22"/>
      <c r="G27" s="22"/>
    </row>
    <row r="28" spans="1:9" s="2" customFormat="1" ht="15" customHeight="1" x14ac:dyDescent="0.15">
      <c r="A28" s="24"/>
      <c r="B28" s="24" t="s">
        <v>45</v>
      </c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8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4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 t="s">
        <v>17</v>
      </c>
      <c r="F45" s="37">
        <f>SUM(F16:F44)</f>
        <v>30500</v>
      </c>
      <c r="G45" s="37">
        <f>SUM(G16:G44)</f>
        <v>198000</v>
      </c>
    </row>
    <row r="46" spans="1:7" s="2" customFormat="1" ht="15" customHeight="1" thickBot="1" x14ac:dyDescent="0.2">
      <c r="A46" s="38" t="s">
        <v>18</v>
      </c>
      <c r="B46" s="39" t="s">
        <v>20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canon</vt:lpstr>
      <vt:lpstr>hp(2)</vt:lpstr>
      <vt:lpstr>hp</vt:lpstr>
      <vt:lpstr>sec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2016-11-16T01:41:25Z</cp:lastPrinted>
  <dcterms:created xsi:type="dcterms:W3CDTF">2014-08-18T10:42:20Z</dcterms:created>
  <dcterms:modified xsi:type="dcterms:W3CDTF">2017-09-20T06:56:57Z</dcterms:modified>
</cp:coreProperties>
</file>