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17" i="1" l="1"/>
  <c r="D30" i="1"/>
  <c r="G33" i="1" l="1"/>
  <c r="G34" i="1" l="1"/>
  <c r="E30" i="1"/>
  <c r="F30" i="1" s="1"/>
  <c r="E17" i="1"/>
  <c r="F17" i="1" s="1"/>
  <c r="E16" i="1"/>
  <c r="G30" i="1" l="1"/>
  <c r="G17" i="1"/>
  <c r="F16" i="1"/>
  <c r="F45" i="1" s="1"/>
  <c r="E45" i="1"/>
  <c r="G16" i="1" l="1"/>
  <c r="G45" i="1" s="1"/>
  <c r="B11" i="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<sst xmlns="http://schemas.openxmlformats.org/spreadsheetml/2006/main" count="33" uniqueCount="33">
  <si>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</si>
  <si>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</si>
  <si>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</si>
  <si>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</si>
  <si>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</si>
  <si>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</si>
  <si>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</si>
  <si>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</si>
  <si>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</si>
  <si>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</si>
  <si>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</si>
  <si>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</si>
  <si>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</si>
  <si>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</si>
  <si>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</si>
  <si>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</si>
  <si>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</si>
  <si>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</si>
  <si>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</si>
  <si>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</si>
  <si>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</si>
  <si>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</si>
  <si>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</si>
  <si>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400 G3</t>
    <phoneticPr fontId="3" type="noConversion"/>
  </si>
  <si>
    <t>인텔 펜티엄 G4400 듀얼코어 3.3GHz</t>
    <phoneticPr fontId="3" type="noConversion"/>
  </si>
  <si>
    <t>4GB DDR4 Memory</t>
    <phoneticPr fontId="3" type="noConversion"/>
  </si>
  <si>
    <t>intel HD Graphics</t>
    <phoneticPr fontId="3" type="noConversion"/>
  </si>
  <si>
    <t>256GB SSD</t>
    <phoneticPr fontId="3" type="noConversion"/>
  </si>
  <si>
    <t>180W Active PSU</t>
    <phoneticPr fontId="3" type="noConversion"/>
  </si>
  <si>
    <t>제이에스마트</t>
    <phoneticPr fontId="3" type="noConversion"/>
  </si>
  <si>
    <t>모니터</t>
    <phoneticPr fontId="3" type="noConversion"/>
  </si>
  <si>
    <t>HP 23er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</si>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</sst>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9" sqref="B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/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</v>
      </c>
      <c r="B11" s="11">
        <f>G45</f>
        <v>800000</v>
      </c>
      <c r="C11" s="4"/>
      <c r="D11" s="4"/>
      <c r="E11" s="4"/>
    </row>
    <row r="12" spans="1:7" ht="15" customHeight="1" x14ac:dyDescent="0.15">
      <c r="A12" s="2" t="s">
        <v>4</v>
      </c>
      <c r="B12" s="12">
        <v>42976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13</v>
      </c>
      <c r="B17" s="25" t="s">
        <v>23</v>
      </c>
      <c r="C17" s="19">
        <v>1</v>
      </c>
      <c r="D17" s="26">
        <f>600000/1.1</f>
        <v>545454.54545454541</v>
      </c>
      <c r="E17" s="21">
        <f t="shared" si="0"/>
        <v>545454.54545454541</v>
      </c>
      <c r="F17" s="22">
        <f t="shared" si="1"/>
        <v>54545.454545454544</v>
      </c>
      <c r="G17" s="22">
        <f t="shared" si="2"/>
        <v>600000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14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15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16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17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28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30</v>
      </c>
      <c r="B30" s="24" t="s">
        <v>31</v>
      </c>
      <c r="C30" s="19">
        <v>1</v>
      </c>
      <c r="D30" s="26">
        <f>200000/1.1</f>
        <v>181818.18181818179</v>
      </c>
      <c r="E30" s="21">
        <f t="shared" ref="E30" si="3">C30*D30</f>
        <v>181818.18181818179</v>
      </c>
      <c r="F30" s="22">
        <f t="shared" ref="F30" si="4">E30*10%</f>
        <v>18181.81818181818</v>
      </c>
      <c r="G30" s="22">
        <f t="shared" ref="G30" si="5">SUM(E30:F30)</f>
        <v>199999.99999999997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21"/>
      <c r="F33" s="22"/>
      <c r="G33" s="22">
        <f t="shared" ref="G33:G34" si="6">SUM(E33:F33)</f>
        <v>0</v>
      </c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>
        <f t="shared" si="6"/>
        <v>0</v>
      </c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727272.72727272718</v>
      </c>
      <c r="F45" s="39">
        <f>SUM(F16:F44)</f>
        <v>72727.272727272721</v>
      </c>
      <c r="G45" s="39">
        <f>SUM(G16:G44)</f>
        <v>800000</v>
      </c>
    </row>
    <row r="46" spans="1:7" s="2" customFormat="1" ht="15" customHeight="1" thickBot="1" x14ac:dyDescent="0.2">
      <c r="A46" s="40" t="s">
        <v>20</v>
      </c>
      <c r="B46" s="41" t="s">
        <v>21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2017-08-29T08:55:28Z</cp:lastPrinted>
  <dcterms:created xsi:type="dcterms:W3CDTF">2017-07-18T04:06:20Z</dcterms:created>
  <dcterms:modified xsi:type="dcterms:W3CDTF">2017-08-29T09:06:05Z</dcterms:modified>
</cp:coreProperties>
</file>