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2017mskim\RobotIntelligence\"/>
    </mc:Choice>
  </mc:AlternateContent>
  <bookViews>
    <workbookView xWindow="0" yWindow="0" windowWidth="19170" windowHeight="10800"/>
  </bookViews>
  <sheets>
    <sheet name="마스터" sheetId="8" r:id="rId1"/>
  </sheets>
  <calcPr calcId="152511"/>
</workbook>
</file>

<file path=xl/calcChain.xml><?xml version="1.0" encoding="utf-8"?>
<calcChain xmlns="http://schemas.openxmlformats.org/spreadsheetml/2006/main">
  <c r="F15" i="8" l="1"/>
  <c r="F23" i="8" l="1"/>
  <c r="G23" i="8" s="1"/>
  <c r="F21" i="8"/>
  <c r="G21" i="8" s="1"/>
  <c r="F32" i="8" l="1"/>
  <c r="B10" i="8"/>
</calcChain>
</file>

<file path=xl/sharedStrings.xml><?xml version="1.0" encoding="utf-8"?>
<sst xmlns="http://schemas.openxmlformats.org/spreadsheetml/2006/main" count="33" uniqueCount="32">
  <si>
    <t>見      積     書</t>
    <phoneticPr fontId="2" type="noConversion"/>
  </si>
  <si>
    <t>담 당 자 :</t>
    <phoneticPr fontId="2" type="noConversion"/>
  </si>
  <si>
    <t>견적합계 :</t>
    <phoneticPr fontId="2" type="noConversion"/>
  </si>
  <si>
    <t xml:space="preserve">견적일자 : </t>
    <phoneticPr fontId="2" type="noConversion"/>
  </si>
  <si>
    <t>품  명</t>
    <phoneticPr fontId="2" type="noConversion"/>
  </si>
  <si>
    <t>규      격</t>
    <phoneticPr fontId="2" type="noConversion"/>
  </si>
  <si>
    <t>수량</t>
    <phoneticPr fontId="2" type="noConversion"/>
  </si>
  <si>
    <t>공급가액</t>
    <phoneticPr fontId="2" type="noConversion"/>
  </si>
  <si>
    <t>세 액</t>
    <phoneticPr fontId="2" type="noConversion"/>
  </si>
  <si>
    <t>합 계 액</t>
    <phoneticPr fontId="2" type="noConversion"/>
  </si>
  <si>
    <t xml:space="preserve"> 계좌번호 : 신한은행 110-314-740234 / 준시스템</t>
    <phoneticPr fontId="2" type="noConversion"/>
  </si>
  <si>
    <t xml:space="preserve"> 연락처 : 033-252-0205 / 010-2633-9018 / 유선형</t>
    <phoneticPr fontId="2" type="noConversion"/>
  </si>
  <si>
    <t>팩    스 :</t>
    <phoneticPr fontId="2" type="noConversion"/>
  </si>
  <si>
    <t>E - Mail :</t>
    <phoneticPr fontId="2" type="noConversion"/>
  </si>
  <si>
    <t>전화번호 :</t>
    <phoneticPr fontId="2" type="noConversion"/>
  </si>
  <si>
    <t>합  계</t>
    <phoneticPr fontId="2" type="noConversion"/>
  </si>
  <si>
    <t xml:space="preserve"> 기타사항 : 납기는 발주후 4주 이내입니다.</t>
    <phoneticPr fontId="2" type="noConversion"/>
  </si>
  <si>
    <t xml:space="preserve">한국생산기술연구원 貴下 </t>
    <phoneticPr fontId="2" type="noConversion"/>
  </si>
  <si>
    <t>인텔 쿼드쿼어 4GHz CPU</t>
    <phoneticPr fontId="2" type="noConversion"/>
  </si>
  <si>
    <t>64GB DDR4 PC4-17000 언레지스터 메모리</t>
    <phoneticPr fontId="2" type="noConversion"/>
  </si>
  <si>
    <t>256GB m.2 nvme PCIE MLC SSD</t>
    <phoneticPr fontId="2" type="noConversion"/>
  </si>
  <si>
    <t>32GB DDR4 PC4-17000 언레지스터 메모리</t>
    <phoneticPr fontId="2" type="noConversion"/>
  </si>
  <si>
    <t>22U 서버랙</t>
    <phoneticPr fontId="2" type="noConversion"/>
  </si>
  <si>
    <t>1200 x 600 x 1000 mm</t>
    <phoneticPr fontId="2" type="noConversion"/>
  </si>
  <si>
    <t>24포트 스위칭 허브</t>
    <phoneticPr fontId="2" type="noConversion"/>
  </si>
  <si>
    <t>24개의 기가비트 스위칭 (48Gbps)</t>
    <phoneticPr fontId="2" type="noConversion"/>
  </si>
  <si>
    <t>데이터 저장용 슬레이브 노드</t>
    <phoneticPr fontId="2" type="noConversion"/>
  </si>
  <si>
    <t>판단 지능용 빅데이터 하드웨어 시스템</t>
  </si>
  <si>
    <t>1식</t>
    <phoneticPr fontId="2" type="noConversion"/>
  </si>
  <si>
    <t>고속데이타 처리용 노드</t>
    <phoneticPr fontId="2" type="noConversion"/>
  </si>
  <si>
    <t>2560 Cuda Core 8GB 10,000Mhz GPU</t>
    <phoneticPr fontId="2" type="noConversion"/>
  </si>
  <si>
    <t>전면 및 양면 개폐식, 확장/이동 가능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</si>
</sst>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;@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HY울릉도M"/>
      <family val="1"/>
      <charset val="129"/>
    </font>
    <font>
      <sz val="24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Helv"/>
      <family val="2"/>
    </font>
    <font>
      <sz val="10"/>
      <name val="Arial"/>
      <family val="2"/>
    </font>
    <font>
      <sz val="12"/>
      <name val="바탕체"/>
      <family val="1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9" fillId="0" borderId="0"/>
    <xf numFmtId="0" fontId="10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8" fillId="0" borderId="0"/>
    <xf numFmtId="0" fontId="1" fillId="0" borderId="0"/>
  </cellStyleXfs>
  <cellXfs count="76">
    <xf numFmtId="0" fontId="0" fillId="0" borderId="0" xfId="0"/>
    <xf numFmtId="0" fontId="3" fillId="0" borderId="0" xfId="1" applyNumberFormat="1" applyFont="1" applyAlignment="1">
      <alignment vertical="center"/>
    </xf>
    <xf numFmtId="41" fontId="3" fillId="0" borderId="0" xfId="1" applyNumberFormat="1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0" fontId="5" fillId="0" borderId="0" xfId="1" applyNumberFormat="1" applyFont="1" applyAlignment="1">
      <alignment vertical="center"/>
    </xf>
    <xf numFmtId="41" fontId="5" fillId="0" borderId="0" xfId="1" applyNumberFormat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NumberFormat="1" applyFont="1" applyAlignment="1">
      <alignment vertical="center"/>
    </xf>
    <xf numFmtId="41" fontId="5" fillId="0" borderId="0" xfId="1" applyFont="1" applyAlignment="1">
      <alignment vertical="center"/>
    </xf>
    <xf numFmtId="0" fontId="5" fillId="0" borderId="4" xfId="0" applyFont="1" applyBorder="1" applyAlignment="1">
      <alignment horizontal="center"/>
    </xf>
    <xf numFmtId="41" fontId="5" fillId="0" borderId="5" xfId="1" applyNumberFormat="1" applyFont="1" applyBorder="1" applyAlignment="1">
      <alignment horizontal="center" vertical="center"/>
    </xf>
    <xf numFmtId="41" fontId="5" fillId="0" borderId="0" xfId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5" fillId="0" borderId="8" xfId="1" applyFont="1" applyBorder="1" applyAlignment="1">
      <alignment horizontal="center" vertical="center"/>
    </xf>
    <xf numFmtId="41" fontId="5" fillId="0" borderId="10" xfId="1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76" fontId="5" fillId="0" borderId="0" xfId="1" applyNumberFormat="1" applyFont="1" applyBorder="1" applyAlignment="1">
      <alignment horizontal="left" vertical="center"/>
    </xf>
    <xf numFmtId="42" fontId="5" fillId="0" borderId="2" xfId="2" applyFont="1" applyBorder="1" applyAlignment="1">
      <alignment horizontal="left" vertical="center"/>
    </xf>
    <xf numFmtId="41" fontId="5" fillId="2" borderId="18" xfId="1" applyNumberFormat="1" applyFont="1" applyFill="1" applyBorder="1" applyAlignment="1">
      <alignment horizontal="center" vertical="center"/>
    </xf>
    <xf numFmtId="41" fontId="5" fillId="0" borderId="5" xfId="1" applyNumberFormat="1" applyFont="1" applyBorder="1" applyAlignment="1">
      <alignment vertical="center"/>
    </xf>
    <xf numFmtId="41" fontId="5" fillId="0" borderId="10" xfId="1" applyNumberFormat="1" applyFont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41" fontId="5" fillId="0" borderId="3" xfId="1" applyNumberFormat="1" applyFont="1" applyBorder="1" applyAlignment="1">
      <alignment vertical="center"/>
    </xf>
    <xf numFmtId="41" fontId="5" fillId="0" borderId="7" xfId="1" applyNumberFormat="1" applyFont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41" fontId="5" fillId="2" borderId="9" xfId="1" applyFont="1" applyFill="1" applyBorder="1" applyAlignment="1">
      <alignment horizontal="center" vertical="center"/>
    </xf>
    <xf numFmtId="0" fontId="5" fillId="2" borderId="11" xfId="1" applyNumberFormat="1" applyFont="1" applyFill="1" applyBorder="1" applyAlignment="1">
      <alignment horizontal="center" vertical="center"/>
    </xf>
    <xf numFmtId="41" fontId="5" fillId="2" borderId="9" xfId="1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 shrinkToFit="1"/>
    </xf>
    <xf numFmtId="0" fontId="5" fillId="0" borderId="0" xfId="0" applyFont="1" applyAlignment="1">
      <alignment horizontal="right" vertical="center" shrinkToFit="1"/>
    </xf>
    <xf numFmtId="41" fontId="5" fillId="0" borderId="0" xfId="1" applyFont="1" applyAlignment="1">
      <alignment vertical="center" wrapText="1" shrinkToFit="1"/>
    </xf>
    <xf numFmtId="3" fontId="3" fillId="0" borderId="0" xfId="0" applyNumberFormat="1" applyFont="1" applyAlignment="1">
      <alignment vertical="center"/>
    </xf>
    <xf numFmtId="41" fontId="5" fillId="0" borderId="5" xfId="1" applyFont="1" applyBorder="1" applyAlignment="1">
      <alignment horizontal="center" vertical="center"/>
    </xf>
    <xf numFmtId="41" fontId="7" fillId="0" borderId="12" xfId="1" applyFont="1" applyBorder="1" applyAlignment="1">
      <alignment horizontal="left" vertical="center"/>
    </xf>
    <xf numFmtId="41" fontId="7" fillId="0" borderId="0" xfId="1" applyFont="1" applyBorder="1" applyAlignment="1">
      <alignment horizontal="left" vertical="center"/>
    </xf>
    <xf numFmtId="41" fontId="5" fillId="0" borderId="12" xfId="1" applyFont="1" applyFill="1" applyBorder="1" applyAlignment="1">
      <alignment horizontal="left" vertical="center"/>
    </xf>
    <xf numFmtId="41" fontId="5" fillId="0" borderId="13" xfId="1" applyFont="1" applyFill="1" applyBorder="1" applyAlignment="1">
      <alignment horizontal="left" vertical="center"/>
    </xf>
    <xf numFmtId="41" fontId="11" fillId="0" borderId="12" xfId="1" applyFont="1" applyBorder="1" applyAlignment="1">
      <alignment horizontal="left" vertical="center"/>
    </xf>
    <xf numFmtId="41" fontId="7" fillId="0" borderId="12" xfId="1" applyFont="1" applyBorder="1" applyAlignment="1">
      <alignment horizontal="left" vertical="center"/>
    </xf>
    <xf numFmtId="41" fontId="7" fillId="0" borderId="0" xfId="1" applyFont="1" applyBorder="1" applyAlignment="1">
      <alignment horizontal="left" vertical="center"/>
    </xf>
    <xf numFmtId="41" fontId="7" fillId="0" borderId="12" xfId="1" applyFont="1" applyBorder="1" applyAlignment="1">
      <alignment horizontal="left" vertical="center"/>
    </xf>
    <xf numFmtId="41" fontId="7" fillId="0" borderId="0" xfId="1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41" fontId="11" fillId="0" borderId="12" xfId="1" applyFont="1" applyBorder="1" applyAlignment="1">
      <alignment horizontal="left" vertical="center"/>
    </xf>
    <xf numFmtId="41" fontId="11" fillId="0" borderId="0" xfId="1" applyFont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41" fontId="5" fillId="0" borderId="12" xfId="1" applyFont="1" applyFill="1" applyBorder="1" applyAlignment="1">
      <alignment horizontal="left" vertical="center"/>
    </xf>
    <xf numFmtId="41" fontId="5" fillId="0" borderId="13" xfId="1" applyFont="1" applyFill="1" applyBorder="1" applyAlignment="1">
      <alignment horizontal="left" vertical="center"/>
    </xf>
    <xf numFmtId="0" fontId="7" fillId="0" borderId="12" xfId="1" applyNumberFormat="1" applyFont="1" applyBorder="1" applyAlignment="1">
      <alignment horizontal="left" vertical="center"/>
    </xf>
    <xf numFmtId="0" fontId="7" fillId="0" borderId="0" xfId="1" applyNumberFormat="1" applyFont="1" applyBorder="1" applyAlignment="1">
      <alignment horizontal="left" vertical="center"/>
    </xf>
    <xf numFmtId="0" fontId="12" fillId="0" borderId="21" xfId="0" applyFont="1" applyBorder="1" applyAlignment="1">
      <alignment horizontal="center" wrapText="1"/>
    </xf>
    <xf numFmtId="41" fontId="12" fillId="0" borderId="5" xfId="1" applyFont="1" applyBorder="1" applyAlignment="1">
      <alignment horizontal="center" vertical="center"/>
    </xf>
    <xf numFmtId="41" fontId="12" fillId="0" borderId="5" xfId="1" applyNumberFormat="1" applyFont="1" applyBorder="1" applyAlignment="1">
      <alignment horizontal="center" vertical="center"/>
    </xf>
    <xf numFmtId="41" fontId="12" fillId="0" borderId="5" xfId="1" applyNumberFormat="1" applyFont="1" applyBorder="1" applyAlignment="1">
      <alignment vertical="center"/>
    </xf>
    <xf numFmtId="41" fontId="12" fillId="0" borderId="3" xfId="1" applyNumberFormat="1" applyFont="1" applyBorder="1" applyAlignment="1">
      <alignment vertical="center"/>
    </xf>
    <xf numFmtId="42" fontId="12" fillId="2" borderId="0" xfId="2" applyFont="1" applyFill="1" applyBorder="1" applyAlignment="1">
      <alignment horizontal="center" vertical="center"/>
    </xf>
    <xf numFmtId="42" fontId="12" fillId="2" borderId="3" xfId="2" applyFont="1" applyFill="1" applyBorder="1" applyAlignment="1">
      <alignment horizontal="center" vertical="center"/>
    </xf>
    <xf numFmtId="42" fontId="12" fillId="2" borderId="8" xfId="2" applyFont="1" applyFill="1" applyBorder="1" applyAlignment="1">
      <alignment horizontal="center" vertical="center"/>
    </xf>
    <xf numFmtId="42" fontId="12" fillId="2" borderId="7" xfId="2" applyFont="1" applyFill="1" applyBorder="1" applyAlignment="1">
      <alignment horizontal="center" vertical="center"/>
    </xf>
  </cellXfs>
  <cellStyles count="10">
    <cellStyle name="_1월 18일 병원" xfId="4"/>
    <cellStyle name="쉼표 [0]" xfId="1" builtinId="6"/>
    <cellStyle name="쉼표 [0] 14" xfId="5"/>
    <cellStyle name="쉼표 [0] 15" xfId="6"/>
    <cellStyle name="쉼표 [0] 3" xfId="7"/>
    <cellStyle name="스타일 1" xfId="8"/>
    <cellStyle name="통화 [0]" xfId="2" builtinId="7"/>
    <cellStyle name="표준" xfId="0" builtinId="0"/>
    <cellStyle name="표준 15" xfId="9"/>
    <cellStyle name="표준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2</xdr:row>
      <xdr:rowOff>95250</xdr:rowOff>
    </xdr:from>
    <xdr:to>
      <xdr:col>6</xdr:col>
      <xdr:colOff>1000649</xdr:colOff>
      <xdr:row>10</xdr:row>
      <xdr:rowOff>19272</xdr:rowOff>
    </xdr:to>
    <xdr:pic>
      <xdr:nvPicPr>
        <xdr:cNvPr id="2" name="그림 1" descr="준시스템직인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62275" y="1028700"/>
          <a:ext cx="3753374" cy="1590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topLeftCell="A7" workbookViewId="0">
      <selection activeCell="H26" sqref="H26"/>
    </sheetView>
  </sheetViews>
  <sheetFormatPr defaultRowHeight="15" customHeight="1" x14ac:dyDescent="0.15"/>
  <cols>
    <col min="1" max="1" width="12.109375" style="3" customWidth="1"/>
    <col min="2" max="2" width="20.6640625" style="3" customWidth="1"/>
    <col min="3" max="3" width="8.44140625" style="6" customWidth="1"/>
    <col min="4" max="4" width="5" style="6" customWidth="1"/>
    <col min="5" max="5" width="11.21875" style="1" customWidth="1"/>
    <col min="6" max="6" width="9.21875" style="2" customWidth="1"/>
    <col min="7" max="7" width="11.77734375" style="2" customWidth="1"/>
    <col min="8" max="8" width="8.88671875" style="3"/>
    <col min="9" max="9" width="9.33203125" style="3" bestFit="1" customWidth="1"/>
    <col min="10" max="16384" width="8.88671875" style="3"/>
  </cols>
  <sheetData>
    <row r="1" spans="1:9" ht="27.75" customHeight="1" x14ac:dyDescent="0.15">
      <c r="A1" s="53" t="s">
        <v>0</v>
      </c>
      <c r="B1" s="53"/>
      <c r="C1" s="53"/>
      <c r="D1" s="53"/>
      <c r="E1" s="53"/>
      <c r="F1" s="53"/>
      <c r="G1" s="53"/>
    </row>
    <row r="2" spans="1:9" ht="15" customHeight="1" x14ac:dyDescent="0.15">
      <c r="A2" s="7"/>
      <c r="B2" s="7"/>
      <c r="C2" s="8"/>
      <c r="D2" s="8"/>
      <c r="E2" s="9"/>
      <c r="F2" s="10"/>
      <c r="G2" s="10"/>
    </row>
    <row r="3" spans="1:9" ht="24" customHeight="1" thickBot="1" x14ac:dyDescent="0.2">
      <c r="A3" s="54" t="s">
        <v>17</v>
      </c>
      <c r="B3" s="54"/>
      <c r="C3" s="12"/>
      <c r="D3" s="11"/>
      <c r="E3" s="9"/>
      <c r="F3" s="10"/>
      <c r="G3" s="10"/>
    </row>
    <row r="4" spans="1:9" ht="15" customHeight="1" x14ac:dyDescent="0.15">
      <c r="A4" s="7"/>
      <c r="B4" s="13"/>
      <c r="C4" s="7"/>
      <c r="D4" s="7"/>
      <c r="E4" s="14"/>
      <c r="F4" s="10"/>
      <c r="G4" s="10"/>
      <c r="H4" s="6"/>
      <c r="I4" s="6"/>
    </row>
    <row r="5" spans="1:9" ht="15" customHeight="1" x14ac:dyDescent="0.15">
      <c r="A5" s="39" t="s">
        <v>1</v>
      </c>
      <c r="B5" s="41"/>
      <c r="C5" s="7"/>
      <c r="D5" s="7"/>
      <c r="E5" s="9"/>
      <c r="F5" s="10"/>
      <c r="G5" s="10"/>
      <c r="H5" s="6"/>
    </row>
    <row r="6" spans="1:9" ht="17.25" customHeight="1" x14ac:dyDescent="0.15">
      <c r="A6" s="40" t="s">
        <v>14</v>
      </c>
      <c r="B6" s="41"/>
      <c r="C6" s="7"/>
      <c r="D6" s="7"/>
      <c r="E6" s="9"/>
      <c r="F6" s="10"/>
      <c r="G6" s="10"/>
      <c r="H6" s="6"/>
    </row>
    <row r="7" spans="1:9" ht="15" customHeight="1" x14ac:dyDescent="0.15">
      <c r="A7" s="40" t="s">
        <v>12</v>
      </c>
      <c r="B7" s="41"/>
      <c r="C7" s="15"/>
      <c r="D7" s="15"/>
      <c r="E7" s="9"/>
      <c r="F7" s="10"/>
      <c r="G7" s="10"/>
    </row>
    <row r="8" spans="1:9" ht="15" customHeight="1" x14ac:dyDescent="0.15">
      <c r="A8" s="40" t="s">
        <v>13</v>
      </c>
      <c r="B8" s="41"/>
      <c r="C8" s="15"/>
      <c r="D8" s="15"/>
      <c r="E8" s="9"/>
      <c r="F8" s="10"/>
      <c r="G8" s="10"/>
    </row>
    <row r="9" spans="1:9" ht="15" customHeight="1" thickBot="1" x14ac:dyDescent="0.2">
      <c r="A9" s="7"/>
      <c r="B9" s="7"/>
      <c r="C9" s="15"/>
      <c r="D9" s="15"/>
      <c r="E9" s="9"/>
      <c r="F9" s="10"/>
      <c r="G9" s="10"/>
    </row>
    <row r="10" spans="1:9" ht="15" customHeight="1" thickBot="1" x14ac:dyDescent="0.2">
      <c r="A10" s="7" t="s">
        <v>2</v>
      </c>
      <c r="B10" s="28">
        <f>SUM(G14:G25)</f>
        <v>23452000</v>
      </c>
      <c r="C10" s="15"/>
      <c r="D10" s="15"/>
      <c r="E10" s="9"/>
      <c r="F10" s="10"/>
      <c r="G10" s="10"/>
    </row>
    <row r="11" spans="1:9" ht="15" customHeight="1" x14ac:dyDescent="0.15">
      <c r="A11" s="7" t="s">
        <v>3</v>
      </c>
      <c r="B11" s="27"/>
      <c r="C11" s="15"/>
      <c r="D11" s="15"/>
      <c r="E11" s="9"/>
      <c r="F11" s="10"/>
      <c r="G11" s="10"/>
    </row>
    <row r="12" spans="1:9" ht="15" customHeight="1" thickBot="1" x14ac:dyDescent="0.2">
      <c r="A12" s="7"/>
      <c r="B12" s="26"/>
      <c r="C12" s="15"/>
      <c r="D12" s="15"/>
      <c r="E12" s="9"/>
      <c r="F12" s="10"/>
      <c r="G12" s="10"/>
    </row>
    <row r="13" spans="1:9" ht="15" customHeight="1" x14ac:dyDescent="0.15">
      <c r="A13" s="35" t="s">
        <v>4</v>
      </c>
      <c r="B13" s="55" t="s">
        <v>5</v>
      </c>
      <c r="C13" s="56"/>
      <c r="D13" s="36" t="s">
        <v>6</v>
      </c>
      <c r="E13" s="37" t="s">
        <v>7</v>
      </c>
      <c r="F13" s="38" t="s">
        <v>8</v>
      </c>
      <c r="G13" s="29" t="s">
        <v>9</v>
      </c>
    </row>
    <row r="14" spans="1:9" ht="15" customHeight="1" x14ac:dyDescent="0.25">
      <c r="A14" s="16"/>
      <c r="B14" s="44"/>
      <c r="C14" s="45"/>
      <c r="D14" s="43"/>
      <c r="E14" s="17"/>
      <c r="F14" s="30"/>
      <c r="G14" s="33"/>
    </row>
    <row r="15" spans="1:9" ht="15" customHeight="1" x14ac:dyDescent="0.15">
      <c r="A15" s="67" t="s">
        <v>27</v>
      </c>
      <c r="B15" s="48" t="s">
        <v>29</v>
      </c>
      <c r="C15" s="45"/>
      <c r="D15" s="68" t="s">
        <v>28</v>
      </c>
      <c r="E15" s="69">
        <v>21320000</v>
      </c>
      <c r="F15" s="70">
        <f>E15*10%</f>
        <v>2132000</v>
      </c>
      <c r="G15" s="71">
        <v>23452000</v>
      </c>
    </row>
    <row r="16" spans="1:9" ht="15" customHeight="1" x14ac:dyDescent="0.15">
      <c r="A16" s="67"/>
      <c r="B16" s="49" t="s">
        <v>18</v>
      </c>
      <c r="C16" s="50"/>
      <c r="D16" s="43"/>
      <c r="E16" s="17"/>
      <c r="F16" s="30"/>
      <c r="G16" s="33"/>
    </row>
    <row r="17" spans="1:8" ht="15" customHeight="1" x14ac:dyDescent="0.15">
      <c r="A17" s="67"/>
      <c r="B17" s="49" t="s">
        <v>19</v>
      </c>
      <c r="C17" s="50"/>
      <c r="D17" s="43"/>
      <c r="E17" s="17"/>
      <c r="F17" s="30"/>
      <c r="G17" s="33"/>
    </row>
    <row r="18" spans="1:8" ht="15" customHeight="1" x14ac:dyDescent="0.15">
      <c r="A18" s="67"/>
      <c r="B18" s="49" t="s">
        <v>30</v>
      </c>
      <c r="C18" s="50"/>
      <c r="D18" s="43"/>
      <c r="E18" s="17"/>
      <c r="F18" s="30"/>
      <c r="G18" s="33"/>
    </row>
    <row r="19" spans="1:8" ht="15" customHeight="1" x14ac:dyDescent="0.15">
      <c r="A19" s="19"/>
      <c r="B19" s="46"/>
      <c r="C19" s="47"/>
      <c r="D19" s="18"/>
      <c r="E19" s="17"/>
      <c r="F19" s="30"/>
      <c r="G19" s="33"/>
    </row>
    <row r="20" spans="1:8" ht="15" customHeight="1" x14ac:dyDescent="0.25">
      <c r="A20" s="16"/>
      <c r="B20" s="57" t="s">
        <v>26</v>
      </c>
      <c r="C20" s="58"/>
      <c r="D20" s="43"/>
      <c r="E20" s="17"/>
      <c r="F20" s="30"/>
      <c r="G20" s="33"/>
      <c r="H20" s="42"/>
    </row>
    <row r="21" spans="1:8" ht="15" customHeight="1" x14ac:dyDescent="0.25">
      <c r="A21" s="16"/>
      <c r="B21" s="51" t="s">
        <v>18</v>
      </c>
      <c r="C21" s="52"/>
      <c r="D21" s="43"/>
      <c r="E21" s="17"/>
      <c r="F21" s="30">
        <f t="shared" ref="F21" si="0">E21*10%</f>
        <v>0</v>
      </c>
      <c r="G21" s="33">
        <f t="shared" ref="G21" si="1">(E21+F21)*D21</f>
        <v>0</v>
      </c>
    </row>
    <row r="22" spans="1:8" ht="15" customHeight="1" x14ac:dyDescent="0.25">
      <c r="A22" s="16"/>
      <c r="B22" s="44" t="s">
        <v>21</v>
      </c>
      <c r="C22" s="45"/>
      <c r="D22" s="43"/>
      <c r="E22" s="17"/>
      <c r="F22" s="30"/>
      <c r="G22" s="33"/>
      <c r="H22" s="42"/>
    </row>
    <row r="23" spans="1:8" ht="15" customHeight="1" x14ac:dyDescent="0.25">
      <c r="A23" s="16"/>
      <c r="B23" s="44" t="s">
        <v>20</v>
      </c>
      <c r="C23" s="45"/>
      <c r="D23" s="43"/>
      <c r="E23" s="17"/>
      <c r="F23" s="30">
        <f t="shared" ref="F23" si="2">E23*10%</f>
        <v>0</v>
      </c>
      <c r="G23" s="33">
        <f t="shared" ref="G23" si="3">(E23+F23)*D23</f>
        <v>0</v>
      </c>
    </row>
    <row r="24" spans="1:8" ht="15" customHeight="1" x14ac:dyDescent="0.15">
      <c r="A24" s="19"/>
      <c r="B24" s="46"/>
      <c r="C24" s="47"/>
      <c r="D24" s="18"/>
      <c r="E24" s="17"/>
      <c r="F24" s="30"/>
      <c r="G24" s="33"/>
    </row>
    <row r="25" spans="1:8" ht="15" customHeight="1" x14ac:dyDescent="0.15">
      <c r="A25" s="19"/>
      <c r="B25" s="57" t="s">
        <v>22</v>
      </c>
      <c r="C25" s="58"/>
      <c r="D25" s="43"/>
      <c r="E25" s="17"/>
      <c r="F25" s="30"/>
      <c r="G25" s="33"/>
    </row>
    <row r="26" spans="1:8" ht="15" customHeight="1" x14ac:dyDescent="0.15">
      <c r="A26" s="19"/>
      <c r="B26" s="51" t="s">
        <v>23</v>
      </c>
      <c r="C26" s="52"/>
      <c r="D26" s="43"/>
      <c r="E26" s="17"/>
      <c r="F26" s="30"/>
      <c r="G26" s="33"/>
    </row>
    <row r="27" spans="1:8" ht="15" customHeight="1" x14ac:dyDescent="0.15">
      <c r="A27" s="19"/>
      <c r="B27" s="65" t="s">
        <v>31</v>
      </c>
      <c r="C27" s="66"/>
      <c r="D27" s="43"/>
      <c r="E27" s="17"/>
      <c r="F27" s="30"/>
      <c r="G27" s="33"/>
    </row>
    <row r="28" spans="1:8" ht="15" customHeight="1" x14ac:dyDescent="0.15">
      <c r="A28" s="19"/>
      <c r="B28" s="51"/>
      <c r="C28" s="52"/>
      <c r="D28" s="43"/>
      <c r="E28" s="17"/>
      <c r="F28" s="30"/>
      <c r="G28" s="33"/>
    </row>
    <row r="29" spans="1:8" ht="15" customHeight="1" x14ac:dyDescent="0.15">
      <c r="A29" s="19"/>
      <c r="B29" s="57" t="s">
        <v>24</v>
      </c>
      <c r="C29" s="58"/>
      <c r="D29" s="43"/>
      <c r="E29" s="17"/>
      <c r="F29" s="30"/>
      <c r="G29" s="33"/>
    </row>
    <row r="30" spans="1:8" ht="15" customHeight="1" x14ac:dyDescent="0.15">
      <c r="A30" s="19"/>
      <c r="B30" s="63" t="s">
        <v>25</v>
      </c>
      <c r="C30" s="64"/>
      <c r="D30" s="18"/>
      <c r="E30" s="17"/>
      <c r="F30" s="30"/>
      <c r="G30" s="33"/>
    </row>
    <row r="31" spans="1:8" ht="15" customHeight="1" thickBot="1" x14ac:dyDescent="0.2">
      <c r="A31" s="20"/>
      <c r="B31" s="59"/>
      <c r="C31" s="60"/>
      <c r="D31" s="21"/>
      <c r="E31" s="22"/>
      <c r="F31" s="31"/>
      <c r="G31" s="34"/>
    </row>
    <row r="32" spans="1:8" ht="13.5" customHeight="1" x14ac:dyDescent="0.15">
      <c r="A32" s="23" t="s">
        <v>10</v>
      </c>
      <c r="B32" s="32"/>
      <c r="C32" s="32"/>
      <c r="D32" s="32"/>
      <c r="E32" s="61" t="s">
        <v>15</v>
      </c>
      <c r="F32" s="72">
        <f>SUM(G14:G31)</f>
        <v>23452000</v>
      </c>
      <c r="G32" s="73"/>
    </row>
    <row r="33" spans="1:7" ht="15" customHeight="1" thickBot="1" x14ac:dyDescent="0.2">
      <c r="A33" s="24" t="s">
        <v>11</v>
      </c>
      <c r="B33" s="25"/>
      <c r="C33" s="25"/>
      <c r="D33" s="25"/>
      <c r="E33" s="62"/>
      <c r="F33" s="74"/>
      <c r="G33" s="75"/>
    </row>
    <row r="34" spans="1:7" ht="15" customHeight="1" x14ac:dyDescent="0.15">
      <c r="A34" s="7" t="s">
        <v>16</v>
      </c>
      <c r="B34" s="7"/>
      <c r="C34" s="15"/>
      <c r="D34" s="15"/>
      <c r="E34" s="9"/>
      <c r="F34" s="10"/>
      <c r="G34" s="10"/>
    </row>
    <row r="37" spans="1:7" ht="15" customHeight="1" x14ac:dyDescent="0.15">
      <c r="A37" s="5"/>
      <c r="B37" s="5"/>
      <c r="C37" s="4"/>
      <c r="D37" s="4"/>
    </row>
  </sheetData>
  <mergeCells count="15">
    <mergeCell ref="A15:A18"/>
    <mergeCell ref="B20:C20"/>
    <mergeCell ref="B21:C21"/>
    <mergeCell ref="B31:C31"/>
    <mergeCell ref="E32:E33"/>
    <mergeCell ref="F32:G33"/>
    <mergeCell ref="B25:C25"/>
    <mergeCell ref="B29:C29"/>
    <mergeCell ref="B30:C30"/>
    <mergeCell ref="B28:C28"/>
    <mergeCell ref="B26:C26"/>
    <mergeCell ref="B27:C27"/>
    <mergeCell ref="A1:G1"/>
    <mergeCell ref="A3:B3"/>
    <mergeCell ref="B13:C13"/>
  </mergeCells>
  <phoneticPr fontId="2" type="noConversion"/>
  <printOptions horizontalCentered="1" verticalCentered="1"/>
  <pageMargins left="0.39370078740157483" right="0.23622047244094491" top="0.59055118110236227" bottom="0.59055118110236227" header="0.51181102362204722" footer="0.51181102362204722"/>
  <pageSetup paperSize="9" scale="95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마스터</vt:lpstr>
    </vt:vector>
  </TitlesOfParts>
  <Company>c-net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RobotMSKim</cp:lastModifiedBy>
  <cp:lastPrinted>2017-03-13T05:51:51Z</cp:lastPrinted>
  <dcterms:created xsi:type="dcterms:W3CDTF">2001-08-16T09:14:24Z</dcterms:created>
  <dcterms:modified xsi:type="dcterms:W3CDTF">2017-03-13T06:24:36Z</dcterms:modified>
</cp:coreProperties>
</file>