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2" i="2" l="1"/>
  <c r="F22" i="2"/>
  <c r="G22" i="2" s="1"/>
  <c r="E23" i="2"/>
  <c r="F23" i="2"/>
  <c r="G23" i="2"/>
  <c r="E24" i="2"/>
  <c r="F24" i="2" s="1"/>
  <c r="E25" i="2"/>
  <c r="G25" i="2" s="1"/>
  <c r="F25" i="2"/>
  <c r="D23" i="2"/>
  <c r="D21" i="2"/>
  <c r="D19" i="2"/>
  <c r="D17" i="2"/>
  <c r="G24" i="2" l="1"/>
  <c r="E39" i="2"/>
  <c r="F39" i="2" s="1"/>
  <c r="G39" i="2" s="1"/>
  <c r="E32" i="2" l="1"/>
  <c r="F32" i="2" l="1"/>
  <c r="G32" i="2" s="1"/>
  <c r="E28" i="2"/>
  <c r="F28" i="2" s="1"/>
  <c r="E31" i="2" l="1"/>
  <c r="F31" i="2" s="1"/>
  <c r="F43" i="2" l="1"/>
  <c r="G43" i="2" s="1"/>
  <c r="F42" i="2"/>
  <c r="G42" i="2" s="1"/>
  <c r="F41" i="2"/>
  <c r="G41" i="2" s="1"/>
  <c r="F40" i="2"/>
  <c r="G40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1" i="2"/>
  <c r="G28" i="2"/>
  <c r="F27" i="2"/>
  <c r="G27" i="2" s="1"/>
  <c r="F26" i="2"/>
  <c r="G26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F44" i="2" s="1"/>
  <c r="E44" i="2"/>
  <c r="G19" i="2"/>
  <c r="G21" i="2"/>
  <c r="G17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<sst xmlns="http://schemas.openxmlformats.org/spreadsheetml/2006/main" count="33" uniqueCount="33">
  <si>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</si>
  <si>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</si>
  <si>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</si>
  <si>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</si>
  <si>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</si>
  <si>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</si>
  <si>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</si>
  <si>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</si>
  <si>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</si>
  <si>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</si>
  <si>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</si>
  <si>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</si>
  <si>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</si>
  <si>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</si>
  <si>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</si>
  <si>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</si>
  <si>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</si>
  <si>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</si>
  <si>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</si>
  <si>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</si>
  <si>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</si>
  <si>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</si>
  <si>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준시스템</t>
    <phoneticPr fontId="3" type="noConversion"/>
  </si>
  <si>
    <t>hp pav 550-131kr</t>
    <phoneticPr fontId="3" type="noConversion"/>
  </si>
  <si>
    <t>데스크탑</t>
    <phoneticPr fontId="3" type="noConversion"/>
  </si>
  <si>
    <t>hp pav 450-120kr</t>
    <phoneticPr fontId="3" type="noConversion"/>
  </si>
  <si>
    <t>모니터</t>
    <phoneticPr fontId="3" type="noConversion"/>
  </si>
  <si>
    <t>hp 23er</t>
    <phoneticPr fontId="3" type="noConversion"/>
  </si>
  <si>
    <t>ssd</t>
    <phoneticPr fontId="3" type="noConversion"/>
  </si>
  <si>
    <t>노트북</t>
    <phoneticPr fontId="3" type="noConversion"/>
  </si>
  <si>
    <t>hp 15-ay014tu</t>
    <phoneticPr fontId="3" type="noConversion"/>
  </si>
  <si>
    <t>(500GB -&gt; SSD 128GB 교체)</t>
    <phoneticPr fontId="3" type="noConversion"/>
  </si>
  <si>
    <t>plextor m7v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</si>
</sst>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9.3320312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3830000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42807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11" s="2" customFormat="1" ht="15" customHeight="1" x14ac:dyDescent="0.15">
      <c r="A17" s="24" t="s">
        <v>21</v>
      </c>
      <c r="B17" s="46" t="s">
        <v>23</v>
      </c>
      <c r="C17" s="19">
        <v>2</v>
      </c>
      <c r="D17" s="26">
        <f>480000/1.1</f>
        <v>436363.63636363635</v>
      </c>
      <c r="E17" s="21">
        <f t="shared" si="0"/>
        <v>872727.27272727271</v>
      </c>
      <c r="F17" s="22">
        <f t="shared" si="1"/>
        <v>87272.727272727279</v>
      </c>
      <c r="G17" s="22">
        <f t="shared" si="2"/>
        <v>960000</v>
      </c>
      <c r="I17" s="27"/>
    </row>
    <row r="18" spans="1:11" s="2" customFormat="1" ht="15" customHeight="1" x14ac:dyDescent="0.15">
      <c r="A18" s="24"/>
      <c r="B18" s="47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 t="s">
        <v>24</v>
      </c>
      <c r="B19" s="47" t="s">
        <v>25</v>
      </c>
      <c r="C19" s="19">
        <v>3</v>
      </c>
      <c r="D19" s="26">
        <f>430000/1.1</f>
        <v>390909.09090909088</v>
      </c>
      <c r="E19" s="21">
        <f t="shared" si="0"/>
        <v>1172727.2727272727</v>
      </c>
      <c r="F19" s="22">
        <f t="shared" si="1"/>
        <v>117272.72727272728</v>
      </c>
      <c r="G19" s="22">
        <f t="shared" si="2"/>
        <v>1290000</v>
      </c>
    </row>
    <row r="20" spans="1:11" s="2" customFormat="1" ht="15" customHeight="1" x14ac:dyDescent="0.15">
      <c r="A20" s="24"/>
      <c r="B20" s="47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 t="s">
        <v>26</v>
      </c>
      <c r="B21" s="47" t="s">
        <v>27</v>
      </c>
      <c r="C21" s="19">
        <v>5</v>
      </c>
      <c r="D21" s="26">
        <f>158000/1.1</f>
        <v>143636.36363636362</v>
      </c>
      <c r="E21" s="21">
        <f t="shared" si="0"/>
        <v>718181.81818181812</v>
      </c>
      <c r="F21" s="22">
        <f t="shared" si="1"/>
        <v>71818.181818181809</v>
      </c>
      <c r="G21" s="22">
        <f t="shared" si="2"/>
        <v>789999.99999999988</v>
      </c>
    </row>
    <row r="22" spans="1:11" s="2" customFormat="1" ht="15" customHeight="1" x14ac:dyDescent="0.15">
      <c r="A22" s="24"/>
      <c r="B22" s="48"/>
      <c r="C22" s="19"/>
      <c r="D22" s="22"/>
      <c r="E22" s="21">
        <f t="shared" ref="E22:E25" si="3">C22*D22</f>
        <v>0</v>
      </c>
      <c r="F22" s="22">
        <f t="shared" ref="F22:F25" si="4">E22*10%</f>
        <v>0</v>
      </c>
      <c r="G22" s="22">
        <f t="shared" ref="G22:G25" si="5">SUM(E22:F22)</f>
        <v>0</v>
      </c>
    </row>
    <row r="23" spans="1:11" s="2" customFormat="1" ht="15" customHeight="1" x14ac:dyDescent="0.15">
      <c r="A23" s="24" t="s">
        <v>28</v>
      </c>
      <c r="B23" s="48" t="s">
        <v>32</v>
      </c>
      <c r="C23" s="19">
        <v>5</v>
      </c>
      <c r="D23" s="22">
        <f>70000/1.1</f>
        <v>63636.363636363632</v>
      </c>
      <c r="E23" s="21">
        <f t="shared" si="3"/>
        <v>318181.81818181818</v>
      </c>
      <c r="F23" s="22">
        <f t="shared" si="4"/>
        <v>31818.18181818182</v>
      </c>
      <c r="G23" s="22">
        <f t="shared" si="5"/>
        <v>350000</v>
      </c>
    </row>
    <row r="24" spans="1:11" s="2" customFormat="1" ht="15" customHeight="1" x14ac:dyDescent="0.15">
      <c r="A24" s="24"/>
      <c r="B24" s="47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11" s="2" customFormat="1" ht="15" customHeight="1" x14ac:dyDescent="0.15">
      <c r="A25" s="24" t="s">
        <v>29</v>
      </c>
      <c r="B25" s="47" t="s">
        <v>30</v>
      </c>
      <c r="C25" s="19">
        <v>1</v>
      </c>
      <c r="D25" s="22">
        <v>400000</v>
      </c>
      <c r="E25" s="21">
        <f t="shared" si="3"/>
        <v>400000</v>
      </c>
      <c r="F25" s="22">
        <f t="shared" si="4"/>
        <v>40000</v>
      </c>
      <c r="G25" s="22">
        <f t="shared" si="5"/>
        <v>440000</v>
      </c>
    </row>
    <row r="26" spans="1:11" s="2" customFormat="1" ht="15" customHeight="1" x14ac:dyDescent="0.15">
      <c r="A26" s="24"/>
      <c r="B26" s="47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 x14ac:dyDescent="0.15">
      <c r="A28" s="24"/>
      <c r="B28" s="24"/>
      <c r="C28" s="19"/>
      <c r="D28" s="22"/>
      <c r="E28" s="21">
        <f t="shared" ref="E28" si="6">C28*D28</f>
        <v>0</v>
      </c>
      <c r="F28" s="22">
        <f t="shared" ref="F28" si="7">E28*10%</f>
        <v>0</v>
      </c>
      <c r="G28" s="22">
        <f t="shared" si="2"/>
        <v>0</v>
      </c>
    </row>
    <row r="29" spans="1:11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11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11" s="2" customFormat="1" ht="15" customHeight="1" x14ac:dyDescent="0.15">
      <c r="A31" s="24"/>
      <c r="B31" s="28"/>
      <c r="C31" s="19"/>
      <c r="D31" s="26"/>
      <c r="E31" s="21">
        <f t="shared" ref="E31:E32" si="8">C31*D31</f>
        <v>0</v>
      </c>
      <c r="F31" s="22">
        <f t="shared" ref="F31:F38" si="9">E31*10%</f>
        <v>0</v>
      </c>
      <c r="G31" s="22">
        <f t="shared" si="2"/>
        <v>0</v>
      </c>
    </row>
    <row r="32" spans="1:11" s="2" customFormat="1" ht="15" customHeight="1" x14ac:dyDescent="0.15">
      <c r="A32" s="24"/>
      <c r="B32" s="28"/>
      <c r="C32" s="19"/>
      <c r="D32" s="26"/>
      <c r="E32" s="21">
        <f t="shared" si="8"/>
        <v>0</v>
      </c>
      <c r="F32" s="22">
        <f t="shared" si="9"/>
        <v>0</v>
      </c>
      <c r="G32" s="22">
        <f t="shared" ref="G32" si="10">SUM(E32:F32)</f>
        <v>0</v>
      </c>
      <c r="K32" s="27"/>
    </row>
    <row r="33" spans="1:7" s="2" customFormat="1" ht="15" customHeight="1" x14ac:dyDescent="0.15">
      <c r="A33" s="24"/>
      <c r="B33" s="42"/>
      <c r="C33" s="19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28"/>
      <c r="C35" s="19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ref="E39" si="11">C39*D39</f>
        <v>0</v>
      </c>
      <c r="F39" s="22">
        <f t="shared" ref="F39" si="12">E39*10%</f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3481818.1818181816</v>
      </c>
      <c r="F44" s="37">
        <f>SUM(F16:F43)</f>
        <v>348181.81818181818</v>
      </c>
      <c r="G44" s="37">
        <f>SUM(G16:G43)</f>
        <v>3830000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2017-03-13T04:14:26Z</cp:lastPrinted>
  <dcterms:created xsi:type="dcterms:W3CDTF">2014-08-18T10:42:20Z</dcterms:created>
  <dcterms:modified xsi:type="dcterms:W3CDTF">2017-03-13T04:18:43Z</dcterms:modified>
</cp:coreProperties>
</file>