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240" yWindow="60" windowWidth="24792" windowHeight="12108" activeTab="1"/>
  </bookViews>
  <sheets>
    <sheet name="hp z440 (2)" sheetId="2" r:id="rId1"/>
    <sheet name="800g3" sheetId="1" r:id="rId2"/>
    <sheet name="800g3 (2)" sheetId="3" r:id="rId3"/>
  </sheets>
  <calcPr calcId="152511"/>
</workbook>
</file>

<file path=xl/calcChain.xml><?xml version="1.0" encoding="utf-8"?>
<calcChain xmlns="http://schemas.openxmlformats.org/spreadsheetml/2006/main">
  <c r="G38" i="3" l="1"/>
  <c r="G35" i="3"/>
  <c r="E34" i="3"/>
  <c r="E17" i="3"/>
  <c r="F34" i="3" l="1"/>
  <c r="G34" i="3" s="1"/>
  <c r="E44" i="3"/>
  <c r="F17" i="3"/>
  <c r="E34" i="1"/>
  <c r="F34" i="1" s="1"/>
  <c r="G34" i="1" s="1"/>
  <c r="E35" i="2"/>
  <c r="F35" i="2" s="1"/>
  <c r="G35" i="2" s="1"/>
  <c r="G38" i="2"/>
  <c r="E17" i="2"/>
  <c r="F44" i="3" l="1"/>
  <c r="G17" i="3"/>
  <c r="G44" i="3" s="1"/>
  <c r="B11" i="3" s="1"/>
  <c r="E44" i="2"/>
  <c r="F17" i="2"/>
  <c r="F44" i="2" s="1"/>
  <c r="G38" i="1"/>
  <c r="G17" i="2" l="1"/>
  <c r="G44" i="2" s="1"/>
  <c r="B11" i="2" s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<sst xmlns="http://schemas.openxmlformats.org/spreadsheetml/2006/main" count="119" uniqueCount="58">
  <si>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</si>
  <si>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</si>
  <si>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</si>
  <si>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</si>
  <si>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</si>
  <si>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</si>
  <si>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</si>
  <si>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</si>
  <si>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</si>
  <si>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</si>
  <si>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</si>
  <si>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</si>
  <si>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</si>
  <si>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</si>
  <si>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</si>
  <si>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</si>
  <si>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</si>
  <si>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Z440 CTO</t>
    <phoneticPr fontId="3" type="noConversion"/>
  </si>
  <si>
    <t xml:space="preserve">Slim DVD Super Multi </t>
    <phoneticPr fontId="3" type="noConversion"/>
  </si>
  <si>
    <t>(8) USB 3.0 port / (2) USB 2.0 port</t>
    <phoneticPr fontId="3" type="noConversion"/>
  </si>
  <si>
    <t>HP 유선 키보드 / 마우스</t>
    <phoneticPr fontId="3" type="noConversion"/>
  </si>
  <si>
    <t>(1) HDMI port, (1) DVI port, (3) DisplayPort with multi-stream video port</t>
    <phoneticPr fontId="3" type="noConversion"/>
  </si>
  <si>
    <t>(2) PCI Express x16 port</t>
    <phoneticPr fontId="3" type="noConversion"/>
  </si>
  <si>
    <t>(1) PCI Express x8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</si>
  <si>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</si>
  <si>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</si>
  <si>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10 64bit</t>
    <phoneticPr fontId="3" type="noConversion"/>
  </si>
  <si>
    <t>700W Active 90 PSU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</si>
  <si>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</si>
  <si>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</si>
  <si>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</si>
  <si>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</si>
  <si>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</si>
  <si>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256GB HP Zturbo G2 nvme SSD </t>
    <phoneticPr fontId="3" type="noConversion"/>
  </si>
  <si>
    <t>인텔 E5-1620 V4 Xeon Processor (3.5GHz 4core 10MB Cache)</t>
    <phoneticPr fontId="3" type="noConversion"/>
  </si>
  <si>
    <t>2TB SATA 6G 7200RPM Enterprise HDD</t>
    <phoneticPr fontId="3" type="noConversion"/>
  </si>
  <si>
    <t>강원대학교</t>
    <phoneticPr fontId="3" type="noConversion"/>
  </si>
  <si>
    <t>32GB 1,600MHz DDR4 ECC Memory (max 128GB)</t>
    <phoneticPr fontId="3" type="noConversion"/>
  </si>
  <si>
    <t>nVidia Quadro M4000 8GB VGA</t>
    <phoneticPr fontId="3" type="noConversion"/>
  </si>
  <si>
    <t>데스크탑</t>
    <phoneticPr fontId="3" type="noConversion"/>
  </si>
  <si>
    <t>HP 800 G3</t>
    <phoneticPr fontId="3" type="noConversion"/>
  </si>
  <si>
    <t>인텔 i7-7700 3.6GHz 쿼드코어</t>
    <phoneticPr fontId="3" type="noConversion"/>
  </si>
  <si>
    <t>1TB nvme SSD</t>
    <phoneticPr fontId="3" type="noConversion"/>
  </si>
  <si>
    <t>nVidia Geforce GTX1080 8GB</t>
    <phoneticPr fontId="3" type="noConversion"/>
  </si>
  <si>
    <t>(1) USB Type C/ (6) USB 3.1 port / (2) USB 2.0 port</t>
    <phoneticPr fontId="3" type="noConversion"/>
  </si>
  <si>
    <t>(1) PCI Express x16 port</t>
    <phoneticPr fontId="3" type="noConversion"/>
  </si>
  <si>
    <t>(2) PCI Express x1 port</t>
    <phoneticPr fontId="3" type="noConversion"/>
  </si>
  <si>
    <t>Windows 10 Pro 64bit</t>
    <phoneticPr fontId="3" type="noConversion"/>
  </si>
  <si>
    <t>500W Active 90 PSU</t>
    <phoneticPr fontId="3" type="noConversion"/>
  </si>
  <si>
    <t>3년 무상보증</t>
    <phoneticPr fontId="3" type="noConversion"/>
  </si>
  <si>
    <t>1st 2TB SATA 6G 7200RPM Enterprise HDD</t>
    <phoneticPr fontId="3" type="noConversion"/>
  </si>
  <si>
    <t>2nd 2TB SATA 6G 7200RPM Enterprise HDD</t>
    <phoneticPr fontId="3" type="noConversion"/>
  </si>
  <si>
    <t>64GB 1,600MHz DDR4 Memory (max 64GB)</t>
    <phoneticPr fontId="3" type="noConversion"/>
  </si>
  <si>
    <t>32GB 1,600MHz DDR4 Memory (max 64GB)</t>
    <phoneticPr fontId="3" type="noConversion"/>
  </si>
  <si>
    <t>256GB nvme SSD</t>
    <phoneticPr fontId="3" type="noConversion"/>
  </si>
  <si>
    <t>nVidia Geforce GTX1060 3GB</t>
    <phoneticPr fontId="3" type="noConversion"/>
  </si>
  <si>
    <t>2nd 2TB SATA 6G 7200RPM HDD</t>
    <phoneticPr fontId="3" type="noConversion"/>
  </si>
  <si>
    <t>1st 2TB SATA 6G 7200RPM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</si>
</sst>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5" workbookViewId="0">
      <selection activeCell="B39" sqref="B39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36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4950000</v>
      </c>
      <c r="C11" s="4"/>
      <c r="D11" s="4"/>
      <c r="E11" s="4"/>
    </row>
    <row r="12" spans="1:7" ht="15" customHeight="1">
      <c r="A12" s="2" t="s">
        <v>7</v>
      </c>
      <c r="B12" s="13">
        <v>43090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16</v>
      </c>
      <c r="B17" s="25" t="s">
        <v>17</v>
      </c>
      <c r="C17" s="26">
        <v>1</v>
      </c>
      <c r="D17" s="27">
        <v>4500000</v>
      </c>
      <c r="E17" s="22">
        <f>C17*D17</f>
        <v>4500000</v>
      </c>
      <c r="F17" s="23">
        <f>E17*0.1</f>
        <v>450000</v>
      </c>
      <c r="G17" s="23">
        <f>SUM(E17:F17)</f>
        <v>4950000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34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37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33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35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18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38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19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20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21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22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23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25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26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27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/>
      <c r="B35" s="30"/>
      <c r="C35" s="20"/>
      <c r="D35" s="27"/>
      <c r="E35" s="22">
        <f>C35*D35</f>
        <v>0</v>
      </c>
      <c r="F35" s="23">
        <f>E35*0.1</f>
        <v>0</v>
      </c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30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47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4500000</v>
      </c>
      <c r="F44" s="41">
        <f>SUM(F16:F43)</f>
        <v>450000</v>
      </c>
      <c r="G44" s="41">
        <f>SUM(G16:G43)</f>
        <v>4950000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13" workbookViewId="0">
      <selection activeCell="D36" sqref="D36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36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4950000</v>
      </c>
      <c r="C11" s="4"/>
      <c r="D11" s="4"/>
      <c r="E11" s="4"/>
    </row>
    <row r="12" spans="1:7" ht="15" customHeight="1">
      <c r="A12" s="2" t="s">
        <v>7</v>
      </c>
      <c r="B12" s="13">
        <v>43090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39</v>
      </c>
      <c r="B17" s="25" t="s">
        <v>40</v>
      </c>
      <c r="C17" s="26">
        <v>1</v>
      </c>
      <c r="D17" s="27">
        <v>4500000</v>
      </c>
      <c r="E17" s="22">
        <f>C17*D17</f>
        <v>4500000</v>
      </c>
      <c r="F17" s="23">
        <f>E17*0.1</f>
        <v>450000</v>
      </c>
      <c r="G17" s="23">
        <f>SUM(E17:F17)</f>
        <v>4950000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41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52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42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50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 t="s">
        <v>51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18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29" t="s">
        <v>43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44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20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21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45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46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47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48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 t="s">
        <v>49</v>
      </c>
      <c r="C34" s="20"/>
      <c r="D34" s="27"/>
      <c r="E34" s="22">
        <f>C34*D34</f>
        <v>0</v>
      </c>
      <c r="F34" s="23">
        <f>E34*0.1</f>
        <v>0</v>
      </c>
      <c r="G34" s="23">
        <f>SUM(E34:F34)</f>
        <v>0</v>
      </c>
    </row>
    <row r="35" spans="1:10" s="2" customFormat="1" ht="15" customHeight="1">
      <c r="A35" s="25"/>
      <c r="B35" s="30"/>
      <c r="C35" s="20"/>
      <c r="D35" s="27"/>
      <c r="E35" s="22"/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47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4500000</v>
      </c>
      <c r="F44" s="41">
        <f>SUM(F16:F43)</f>
        <v>450000</v>
      </c>
      <c r="G44" s="41">
        <f>SUM(G16:G43)</f>
        <v>4950000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3" workbookViewId="0">
      <selection activeCell="L26" sqref="L26"/>
    </sheetView>
  </sheetViews>
  <sheetFormatPr defaultColWidth="8.8984375" defaultRowHeight="15" customHeight="1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1" width="8.8984375" style="1"/>
    <col min="12" max="12" width="11.19921875" style="1" bestFit="1" customWidth="1"/>
    <col min="13" max="16384" width="8.89843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36</v>
      </c>
      <c r="B4" s="49"/>
      <c r="C4" s="7" t="s">
        <v>1</v>
      </c>
      <c r="D4" s="4"/>
      <c r="E4" s="4"/>
    </row>
    <row r="5" spans="1:7" ht="15" customHeight="1">
      <c r="A5" s="8" t="s">
        <v>2</v>
      </c>
      <c r="B5" s="9"/>
      <c r="C5" s="10"/>
      <c r="D5" s="4"/>
      <c r="E5" s="4"/>
    </row>
    <row r="6" spans="1:7" ht="15" customHeight="1">
      <c r="A6" s="8" t="s">
        <v>3</v>
      </c>
      <c r="B6" s="2"/>
      <c r="C6" s="4"/>
      <c r="D6" s="4"/>
      <c r="E6" s="4"/>
    </row>
    <row r="7" spans="1:7" ht="15" customHeight="1">
      <c r="A7" s="8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2">
        <f>G44</f>
        <v>4950000</v>
      </c>
      <c r="C11" s="4"/>
      <c r="D11" s="4"/>
      <c r="E11" s="4"/>
    </row>
    <row r="12" spans="1:7" ht="15" customHeight="1">
      <c r="A12" s="2" t="s">
        <v>7</v>
      </c>
      <c r="B12" s="13">
        <v>43090</v>
      </c>
      <c r="C12" s="4"/>
      <c r="D12" s="4"/>
      <c r="E12" s="4"/>
    </row>
    <row r="13" spans="1:7" ht="15" customHeight="1">
      <c r="A13" s="2" t="s">
        <v>8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39</v>
      </c>
      <c r="B17" s="25" t="s">
        <v>40</v>
      </c>
      <c r="C17" s="26">
        <v>2</v>
      </c>
      <c r="D17" s="27">
        <v>2250000</v>
      </c>
      <c r="E17" s="22">
        <f>C17*D17</f>
        <v>4500000</v>
      </c>
      <c r="F17" s="23">
        <f>E17*0.1</f>
        <v>450000</v>
      </c>
      <c r="G17" s="23">
        <f>SUM(E17:F17)</f>
        <v>4950000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41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53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54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30" t="s">
        <v>57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56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18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29" t="s">
        <v>55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44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20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21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45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24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46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47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48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 t="s">
        <v>49</v>
      </c>
      <c r="C34" s="20"/>
      <c r="D34" s="27"/>
      <c r="E34" s="22">
        <f>C34*D34</f>
        <v>0</v>
      </c>
      <c r="F34" s="23">
        <f>E34*0.1</f>
        <v>0</v>
      </c>
      <c r="G34" s="23">
        <f>SUM(E34:F34)</f>
        <v>0</v>
      </c>
    </row>
    <row r="35" spans="1:10" s="2" customFormat="1" ht="15" customHeight="1">
      <c r="A35" s="25"/>
      <c r="B35" s="30"/>
      <c r="C35" s="20"/>
      <c r="D35" s="27"/>
      <c r="E35" s="22"/>
      <c r="F35" s="23"/>
      <c r="G35" s="23">
        <f>SUM(E35:F35)</f>
        <v>0</v>
      </c>
      <c r="J35" s="31"/>
    </row>
    <row r="36" spans="1:10" s="2" customFormat="1" ht="15" customHeight="1">
      <c r="A36" s="25"/>
      <c r="B36" s="30"/>
      <c r="C36" s="20"/>
      <c r="D36" s="27"/>
      <c r="E36" s="22"/>
      <c r="F36" s="23"/>
      <c r="G36" s="23"/>
    </row>
    <row r="37" spans="1:10" s="2" customFormat="1" ht="15" customHeight="1">
      <c r="A37" s="25"/>
      <c r="B37" s="30"/>
      <c r="C37" s="20"/>
      <c r="D37" s="27"/>
      <c r="E37" s="22"/>
      <c r="F37" s="23"/>
      <c r="G37" s="23"/>
    </row>
    <row r="38" spans="1:10" s="2" customFormat="1" ht="15" customHeight="1">
      <c r="A38" s="25"/>
      <c r="B38" s="47"/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30"/>
      <c r="C39" s="20"/>
      <c r="D39" s="27"/>
      <c r="E39" s="22"/>
      <c r="F39" s="23"/>
      <c r="G39" s="23"/>
    </row>
    <row r="40" spans="1:10" s="2" customFormat="1" ht="15" customHeight="1">
      <c r="A40" s="25"/>
      <c r="B40" s="30"/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28</v>
      </c>
      <c r="B44" s="38"/>
      <c r="C44" s="6"/>
      <c r="D44" s="39" t="s">
        <v>29</v>
      </c>
      <c r="E44" s="40">
        <f>SUM(E16:E43)</f>
        <v>4500000</v>
      </c>
      <c r="F44" s="41">
        <f>SUM(F16:F43)</f>
        <v>450000</v>
      </c>
      <c r="G44" s="41">
        <f>SUM(G16:G43)</f>
        <v>4950000</v>
      </c>
    </row>
    <row r="45" spans="1:10" s="2" customFormat="1" ht="15" customHeight="1" thickBot="1">
      <c r="A45" s="42" t="s">
        <v>30</v>
      </c>
      <c r="B45" s="43" t="s">
        <v>31</v>
      </c>
      <c r="C45" s="44"/>
      <c r="D45" s="45"/>
      <c r="E45" s="46"/>
      <c r="F45" s="45"/>
      <c r="G45" s="45"/>
    </row>
    <row r="46" spans="1:10" s="2" customFormat="1" ht="15" customHeight="1">
      <c r="A46" s="2" t="s">
        <v>32</v>
      </c>
      <c r="C46" s="4"/>
      <c r="D46" s="4"/>
      <c r="E46" s="4"/>
      <c r="F46" s="4"/>
      <c r="G46" s="4"/>
    </row>
    <row r="47" spans="1:10" s="2" customFormat="1" ht="15" customHeight="1"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hp z440 (2)</vt:lpstr>
      <vt:lpstr>800g3</vt:lpstr>
      <vt:lpstr>800g3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2017-01-02T05:16:00Z</cp:lastPrinted>
  <dcterms:created xsi:type="dcterms:W3CDTF">2016-12-30T05:25:23Z</dcterms:created>
  <dcterms:modified xsi:type="dcterms:W3CDTF">2017-12-20T16:52:34Z</dcterms:modified>
</cp:coreProperties>
</file>