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15075" windowHeight="11295"/>
  </bookViews>
  <sheets>
    <sheet name="토너" sheetId="2" r:id="rId1"/>
  </sheets>
  <calcPr calcId="145621"/>
</workbook>
</file>

<file path=xl/calcChain.xml><?xml version="1.0" encoding="utf-8"?>
<calcChain xmlns="http://schemas.openxmlformats.org/spreadsheetml/2006/main">
  <c r="D17" i="2" l="1"/>
  <c r="E17" i="2" l="1"/>
  <c r="F17" i="2" l="1"/>
  <c r="G17" i="2" s="1"/>
  <c r="G18" i="2" l="1"/>
  <c r="E18" i="2" l="1"/>
  <c r="F18" i="2" s="1"/>
  <c r="E16" i="2"/>
  <c r="F16" i="2" s="1"/>
  <c r="E45" i="2" l="1"/>
  <c r="G16" i="2"/>
  <c r="F45" i="2" l="1"/>
  <c r="G45" i="2"/>
  <c r="B11" i="2" s="1"/>
</calcChain>
</file>

<file path=xl/sharedStrings.xml><?xml version="1.0" encoding="utf-8"?>
<sst xmlns="http://schemas.openxmlformats.org/spreadsheetml/2006/main" count="25" uniqueCount="25">
  <si>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</si>
  <si>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</si>
  <si>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</si>
  <si>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</si>
  <si>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</si>
  <si>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</si>
  <si>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</si>
  <si>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</si>
  <si>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</si>
  <si>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</si>
  <si>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</si>
  <si>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</si>
  <si>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</si>
  <si>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</si>
  <si>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</si>
  <si>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</si>
  <si>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</si>
  <si>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</si>
  <si>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</si>
  <si>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</si>
  <si>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유지현(033-264-3200)</t>
    <phoneticPr fontId="3" type="noConversion"/>
  </si>
  <si>
    <t>친환경농산물안전성센터</t>
    <phoneticPr fontId="3" type="noConversion"/>
  </si>
  <si>
    <t xml:space="preserve">  </t>
    <phoneticPr fontId="3" type="noConversion"/>
  </si>
  <si>
    <t>토너</t>
    <phoneticPr fontId="3" type="noConversion"/>
  </si>
  <si>
    <t>Canon NPG-71 BK 토너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</si>
</sst>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5" fillId="0" borderId="9" xfId="0" applyFont="1" applyBorder="1" applyAlignment="1">
      <alignment horizontal="center"/>
    </xf>
    <xf numFmtId="41" fontId="8" fillId="0" borderId="9" xfId="1" applyFont="1" applyFill="1" applyBorder="1" applyAlignment="1">
      <alignment horizontal="left"/>
    </xf>
    <xf numFmtId="41" fontId="4" fillId="0" borderId="0" xfId="1" applyFont="1" applyBorder="1" applyAlignment="1">
      <alignment horizontal="center"/>
    </xf>
    <xf numFmtId="0" fontId="5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1" fontId="4" fillId="0" borderId="0" xfId="1" applyFont="1" applyBorder="1" applyAlignment="1">
      <alignment horizontal="center" vertical="center"/>
    </xf>
    <xf numFmtId="0" fontId="9" fillId="0" borderId="0" xfId="3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E17" sqref="E1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3" t="s">
        <v>0</v>
      </c>
      <c r="B1" s="53"/>
      <c r="C1" s="53"/>
      <c r="D1" s="53"/>
      <c r="E1" s="53"/>
      <c r="F1" s="53"/>
      <c r="G1" s="5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4" t="s">
        <v>21</v>
      </c>
      <c r="B4" s="5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5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209999.99999999997</v>
      </c>
      <c r="C11" s="4"/>
      <c r="D11" s="4"/>
      <c r="E11" s="4"/>
    </row>
    <row r="12" spans="1:7" ht="15" customHeight="1" x14ac:dyDescent="0.15">
      <c r="A12" s="2" t="s">
        <v>7</v>
      </c>
      <c r="B12" s="12">
        <v>43045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9" si="0">C16*D16</f>
        <v>0</v>
      </c>
      <c r="F16" s="22">
        <f t="shared" ref="F16:F19" si="1">E16*10%</f>
        <v>0</v>
      </c>
      <c r="G16" s="23">
        <f t="shared" ref="G16:G18" si="2">SUM(E16:F16)</f>
        <v>0</v>
      </c>
    </row>
    <row r="17" spans="1:9" s="2" customFormat="1" ht="15" customHeight="1" x14ac:dyDescent="0.15">
      <c r="A17" s="24" t="s">
        <v>23</v>
      </c>
      <c r="B17" s="43" t="s">
        <v>24</v>
      </c>
      <c r="C17" s="19">
        <v>1</v>
      </c>
      <c r="D17" s="25">
        <f>210000/1.1</f>
        <v>190909.09090909088</v>
      </c>
      <c r="E17" s="21">
        <f t="shared" ref="E17" si="3">C17*D17</f>
        <v>190909.09090909088</v>
      </c>
      <c r="F17" s="22">
        <f t="shared" ref="F17" si="4">E17*10%</f>
        <v>19090.909090909088</v>
      </c>
      <c r="G17" s="22">
        <f t="shared" ref="G17" si="5">SUM(E17:F17)</f>
        <v>209999.99999999997</v>
      </c>
    </row>
    <row r="18" spans="1:9" s="2" customFormat="1" ht="15" customHeight="1" x14ac:dyDescent="0.15">
      <c r="A18" s="24"/>
      <c r="B18" s="42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3"/>
      <c r="C19" s="19"/>
      <c r="D19" s="25"/>
      <c r="E19" s="21"/>
      <c r="F19" s="22"/>
      <c r="G19" s="22"/>
    </row>
    <row r="20" spans="1:9" s="2" customFormat="1" ht="15" customHeight="1" x14ac:dyDescent="0.15">
      <c r="A20" s="24"/>
      <c r="B20" s="43" t="s">
        <v>22</v>
      </c>
      <c r="C20" s="19"/>
      <c r="D20" s="25"/>
      <c r="E20" s="21"/>
      <c r="F20" s="22"/>
      <c r="G20" s="22"/>
      <c r="I20" s="26"/>
    </row>
    <row r="21" spans="1:9" s="2" customFormat="1" ht="15" customHeight="1" x14ac:dyDescent="0.15">
      <c r="A21" s="24"/>
      <c r="B21" s="43"/>
      <c r="C21" s="19"/>
      <c r="D21" s="25"/>
      <c r="E21" s="21"/>
      <c r="F21" s="22"/>
      <c r="G21" s="22"/>
    </row>
    <row r="22" spans="1:9" s="2" customFormat="1" ht="15" customHeight="1" x14ac:dyDescent="0.15">
      <c r="A22" s="24"/>
      <c r="B22" s="46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/>
      <c r="C23" s="19"/>
      <c r="D23" s="25"/>
      <c r="E23" s="21"/>
      <c r="F23" s="22"/>
      <c r="G23" s="22"/>
    </row>
    <row r="24" spans="1:9" s="2" customFormat="1" ht="15" customHeight="1" x14ac:dyDescent="0.15">
      <c r="A24" s="24"/>
      <c r="B24" s="43"/>
      <c r="C24" s="19"/>
      <c r="D24" s="22"/>
      <c r="E24" s="21"/>
      <c r="F24" s="22"/>
      <c r="G24" s="22"/>
    </row>
    <row r="25" spans="1:9" s="2" customFormat="1" ht="15" customHeight="1" x14ac:dyDescent="0.15">
      <c r="A25" s="24"/>
      <c r="B25" s="43"/>
      <c r="C25" s="19"/>
      <c r="D25" s="22"/>
      <c r="E25" s="21"/>
      <c r="F25" s="22"/>
      <c r="G25" s="22"/>
    </row>
    <row r="26" spans="1:9" s="2" customFormat="1" ht="15" customHeight="1" x14ac:dyDescent="0.15">
      <c r="A26" s="24"/>
      <c r="B26" s="43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42"/>
      <c r="C27" s="19"/>
      <c r="D27" s="22"/>
      <c r="E27"/>
      <c r="F27" s="22"/>
      <c r="G27" s="22"/>
    </row>
    <row r="28" spans="1:9" s="2" customFormat="1" ht="15" customHeight="1" x14ac:dyDescent="0.15">
      <c r="A28" s="45"/>
      <c r="B28" s="48"/>
      <c r="C28" s="47"/>
      <c r="D28" s="22"/>
      <c r="E28" s="21"/>
      <c r="F28" s="22"/>
      <c r="G28" s="22"/>
    </row>
    <row r="29" spans="1:9" s="2" customFormat="1" ht="15" customHeight="1" x14ac:dyDescent="0.15">
      <c r="A29" s="24"/>
      <c r="B29" s="43"/>
      <c r="C29" s="19"/>
      <c r="D29" s="25"/>
      <c r="E29" s="21"/>
      <c r="F29" s="22"/>
      <c r="G29" s="22"/>
    </row>
    <row r="30" spans="1:9" s="2" customFormat="1" ht="15" customHeight="1" x14ac:dyDescent="0.15">
      <c r="A30" s="24"/>
      <c r="B30" s="43"/>
      <c r="C30" s="19"/>
      <c r="D30" s="25"/>
      <c r="E30" s="21"/>
      <c r="F30" s="22"/>
      <c r="G30" s="22"/>
    </row>
    <row r="31" spans="1:9" s="2" customFormat="1" ht="15" customHeight="1" x14ac:dyDescent="0.15">
      <c r="A31" s="24"/>
      <c r="B31" s="49"/>
      <c r="C31" s="47"/>
      <c r="D31" s="22"/>
      <c r="E31"/>
      <c r="F31" s="22"/>
      <c r="G31" s="22"/>
    </row>
    <row r="32" spans="1:9" s="2" customFormat="1" ht="15" customHeight="1" x14ac:dyDescent="0.15">
      <c r="A32" s="24"/>
      <c r="B32" s="50"/>
      <c r="C32" s="47"/>
      <c r="D32" s="22"/>
      <c r="E32" s="51"/>
      <c r="F32" s="22"/>
      <c r="G32" s="22"/>
    </row>
    <row r="33" spans="1:7" s="2" customFormat="1" ht="15" customHeight="1" x14ac:dyDescent="0.15">
      <c r="A33" s="24"/>
      <c r="B33" s="50"/>
      <c r="C33" s="47"/>
      <c r="D33" s="22"/>
      <c r="E33"/>
      <c r="F33" s="22"/>
      <c r="G33" s="22"/>
    </row>
    <row r="34" spans="1:7" s="2" customFormat="1" ht="15" customHeight="1" x14ac:dyDescent="0.15">
      <c r="A34" s="24"/>
      <c r="B34" s="4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41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7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7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7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8"/>
      <c r="B43" s="28"/>
      <c r="C43" s="29"/>
      <c r="D43" s="22"/>
      <c r="E43"/>
      <c r="F43" s="22"/>
      <c r="G43" s="22"/>
    </row>
    <row r="44" spans="1:7" s="2" customFormat="1" ht="15" customHeight="1" thickBot="1" x14ac:dyDescent="0.2">
      <c r="A44" s="30"/>
      <c r="B44" s="30"/>
      <c r="C44" s="31"/>
      <c r="D44" s="32"/>
      <c r="E44"/>
      <c r="F44" s="22"/>
      <c r="G44" s="22"/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190909.09090909088</v>
      </c>
      <c r="F45" s="36">
        <f>SUM(F16:F44)</f>
        <v>19090.909090909088</v>
      </c>
      <c r="G45" s="36">
        <f>SUM(G16:G44)</f>
        <v>209999.99999999997</v>
      </c>
    </row>
    <row r="46" spans="1:7" s="2" customFormat="1" ht="15" customHeight="1" thickBot="1" x14ac:dyDescent="0.2">
      <c r="A46" s="37" t="s">
        <v>18</v>
      </c>
      <c r="B46" s="38" t="s">
        <v>20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토너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2017-09-14T06:19:26Z</cp:lastPrinted>
  <dcterms:created xsi:type="dcterms:W3CDTF">2014-08-18T10:42:20Z</dcterms:created>
  <dcterms:modified xsi:type="dcterms:W3CDTF">2017-11-10T02:20:35Z</dcterms:modified>
</cp:coreProperties>
</file>