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5075" windowHeight="1123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E19" i="2" l="1"/>
  <c r="F19" i="2"/>
  <c r="G19" i="2"/>
  <c r="D20" i="2"/>
  <c r="E20" i="2" s="1"/>
  <c r="E21" i="2"/>
  <c r="F21" i="2" s="1"/>
  <c r="E22" i="2"/>
  <c r="G22" i="2" s="1"/>
  <c r="F22" i="2"/>
  <c r="D23" i="2"/>
  <c r="E23" i="2"/>
  <c r="G23" i="2" s="1"/>
  <c r="F23" i="2"/>
  <c r="E24" i="2"/>
  <c r="F24" i="2"/>
  <c r="G24" i="2"/>
  <c r="E25" i="2"/>
  <c r="F25" i="2"/>
  <c r="G25" i="2"/>
  <c r="D26" i="2"/>
  <c r="E26" i="2" s="1"/>
  <c r="E27" i="2"/>
  <c r="F27" i="2" s="1"/>
  <c r="F20" i="2" l="1"/>
  <c r="G20" i="2"/>
  <c r="F26" i="2"/>
  <c r="G26" i="2"/>
  <c r="G27" i="2"/>
  <c r="G21" i="2"/>
  <c r="D17" i="2"/>
  <c r="E17" i="2" l="1"/>
  <c r="F17" i="2" l="1"/>
  <c r="G17" i="2" s="1"/>
  <c r="G18" i="2" l="1"/>
  <c r="E18" i="2" l="1"/>
  <c r="F18" i="2" s="1"/>
  <c r="E16" i="2"/>
  <c r="F16" i="2" s="1"/>
  <c r="E45" i="2" l="1"/>
  <c r="G16" i="2"/>
  <c r="F45" i="2" l="1"/>
  <c r="G45" i="2"/>
  <c r="B11" i="2" s="1"/>
</calcChain>
</file>

<file path=xl/sharedStrings.xml><?xml version="1.0" encoding="utf-8"?>
<sst xmlns="http://schemas.openxmlformats.org/spreadsheetml/2006/main" count="34" uniqueCount="29">
  <si>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</si>
  <si>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</si>
  <si>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</si>
  <si>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</si>
  <si>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</si>
  <si>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</si>
  <si>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</si>
  <si>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</si>
  <si>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</si>
  <si>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</si>
  <si>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</si>
  <si>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</si>
  <si>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</si>
  <si>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</si>
  <si>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</si>
  <si>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</si>
  <si>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</si>
  <si>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</si>
  <si>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</si>
  <si>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</si>
  <si>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</si>
  <si>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토너</t>
    <phoneticPr fontId="3" type="noConversion"/>
  </si>
  <si>
    <t>(대용량 60,000매)</t>
    <phoneticPr fontId="3" type="noConversion"/>
  </si>
  <si>
    <t>친환경농산물안전성센터</t>
    <phoneticPr fontId="3" type="noConversion"/>
  </si>
  <si>
    <t>Canon NPG-71 검정토너</t>
    <phoneticPr fontId="3" type="noConversion"/>
  </si>
  <si>
    <t>Canon NPG-71 파랑토너</t>
    <phoneticPr fontId="3" type="noConversion"/>
  </si>
  <si>
    <t>Canon NPG-71 빨강토너</t>
    <phoneticPr fontId="3" type="noConversion"/>
  </si>
  <si>
    <t>Canon NPG-71 노랑토너</t>
    <phoneticPr fontId="3" type="noConversion"/>
  </si>
  <si>
    <t>( 69,000매)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</si>
</sst>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8" fillId="0" borderId="9" xfId="1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0" fontId="9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J22" sqref="J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 t="s">
        <v>23</v>
      </c>
      <c r="B4" s="5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5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1343999.9999999998</v>
      </c>
      <c r="C11" s="4"/>
      <c r="D11" s="4"/>
      <c r="E11" s="4"/>
    </row>
    <row r="12" spans="1:7" ht="15" customHeight="1" x14ac:dyDescent="0.15">
      <c r="A12" s="2" t="s">
        <v>7</v>
      </c>
      <c r="B12" s="12">
        <v>43073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6" si="0">C16*D16</f>
        <v>0</v>
      </c>
      <c r="F16" s="22">
        <f t="shared" ref="F16:F26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21</v>
      </c>
      <c r="B17" s="43" t="s">
        <v>24</v>
      </c>
      <c r="C17" s="19">
        <v>1</v>
      </c>
      <c r="D17" s="25">
        <f>210000/1.1</f>
        <v>190909.09090909088</v>
      </c>
      <c r="E17" s="21">
        <f t="shared" ref="E17" si="3">C17*D17</f>
        <v>190909.09090909088</v>
      </c>
      <c r="F17" s="22">
        <f t="shared" ref="F17" si="4">E17*10%</f>
        <v>19090.909090909088</v>
      </c>
      <c r="G17" s="22">
        <f t="shared" ref="G17" si="5">SUM(E17:F17)</f>
        <v>209999.99999999997</v>
      </c>
    </row>
    <row r="18" spans="1:9" s="2" customFormat="1" ht="15" customHeight="1" x14ac:dyDescent="0.15">
      <c r="A18" s="24"/>
      <c r="B18" s="42" t="s">
        <v>28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/>
      <c r="C19" s="19"/>
      <c r="D19" s="25"/>
      <c r="E19" s="21">
        <f t="shared" si="0"/>
        <v>0</v>
      </c>
      <c r="F19" s="22">
        <f t="shared" si="1"/>
        <v>0</v>
      </c>
      <c r="G19" s="22">
        <f>SUM(E19:F19)</f>
        <v>0</v>
      </c>
    </row>
    <row r="20" spans="1:9" s="2" customFormat="1" ht="15" customHeight="1" x14ac:dyDescent="0.15">
      <c r="A20" s="24" t="s">
        <v>21</v>
      </c>
      <c r="B20" s="43" t="s">
        <v>25</v>
      </c>
      <c r="C20" s="19">
        <v>1</v>
      </c>
      <c r="D20" s="25">
        <f>378000/1.1</f>
        <v>343636.36363636359</v>
      </c>
      <c r="E20" s="21">
        <f t="shared" si="0"/>
        <v>343636.36363636359</v>
      </c>
      <c r="F20" s="22">
        <f t="shared" si="1"/>
        <v>34363.63636363636</v>
      </c>
      <c r="G20" s="22">
        <f t="shared" ref="G20" si="6">SUM(E20:F20)</f>
        <v>377999.99999999994</v>
      </c>
      <c r="I20" s="26"/>
    </row>
    <row r="21" spans="1:9" s="2" customFormat="1" ht="15" customHeight="1" x14ac:dyDescent="0.15">
      <c r="A21" s="24"/>
      <c r="B21" s="42" t="s">
        <v>22</v>
      </c>
      <c r="C21" s="19"/>
      <c r="D21" s="25"/>
      <c r="E21" s="21">
        <f t="shared" ref="E21" si="7">C21*D21</f>
        <v>0</v>
      </c>
      <c r="F21" s="22">
        <f t="shared" ref="F21" si="8">E21*10%</f>
        <v>0</v>
      </c>
      <c r="G21" s="22">
        <f t="shared" ref="G21" si="9">SUM(E21:F21)</f>
        <v>0</v>
      </c>
    </row>
    <row r="22" spans="1:9" s="2" customFormat="1" ht="15" customHeight="1" x14ac:dyDescent="0.15">
      <c r="A22" s="24"/>
      <c r="B22" s="46"/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 t="s">
        <v>21</v>
      </c>
      <c r="B23" s="43" t="s">
        <v>26</v>
      </c>
      <c r="C23" s="19">
        <v>1</v>
      </c>
      <c r="D23" s="25">
        <f>378000/1.1</f>
        <v>343636.36363636359</v>
      </c>
      <c r="E23" s="21">
        <f t="shared" si="0"/>
        <v>343636.36363636359</v>
      </c>
      <c r="F23" s="22">
        <f t="shared" si="1"/>
        <v>34363.63636363636</v>
      </c>
      <c r="G23" s="22">
        <f t="shared" ref="G23" si="10">SUM(E23:F23)</f>
        <v>377999.99999999994</v>
      </c>
    </row>
    <row r="24" spans="1:9" s="2" customFormat="1" ht="15" customHeight="1" x14ac:dyDescent="0.15">
      <c r="A24" s="24"/>
      <c r="B24" s="42" t="s">
        <v>22</v>
      </c>
      <c r="C24" s="19"/>
      <c r="D24" s="25"/>
      <c r="E24" s="21">
        <f t="shared" ref="E24" si="11">C24*D24</f>
        <v>0</v>
      </c>
      <c r="F24" s="22">
        <f t="shared" ref="F24" si="12">E24*10%</f>
        <v>0</v>
      </c>
      <c r="G24" s="22">
        <f t="shared" ref="G24" si="13">SUM(E24:F24)</f>
        <v>0</v>
      </c>
    </row>
    <row r="25" spans="1:9" s="2" customFormat="1" ht="15" customHeight="1" x14ac:dyDescent="0.15">
      <c r="A25" s="24"/>
      <c r="B25" s="43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 t="s">
        <v>21</v>
      </c>
      <c r="B26" s="43" t="s">
        <v>27</v>
      </c>
      <c r="C26" s="19">
        <v>1</v>
      </c>
      <c r="D26" s="25">
        <f>378000/1.1</f>
        <v>343636.36363636359</v>
      </c>
      <c r="E26" s="21">
        <f t="shared" si="0"/>
        <v>343636.36363636359</v>
      </c>
      <c r="F26" s="22">
        <f t="shared" si="1"/>
        <v>34363.63636363636</v>
      </c>
      <c r="G26" s="22">
        <f t="shared" ref="G26" si="14">SUM(E26:F26)</f>
        <v>377999.99999999994</v>
      </c>
    </row>
    <row r="27" spans="1:9" s="2" customFormat="1" ht="15" customHeight="1" x14ac:dyDescent="0.15">
      <c r="A27" s="24"/>
      <c r="B27" s="42" t="s">
        <v>22</v>
      </c>
      <c r="C27" s="19"/>
      <c r="D27" s="25"/>
      <c r="E27" s="21">
        <f t="shared" ref="E27" si="15">C27*D27</f>
        <v>0</v>
      </c>
      <c r="F27" s="22">
        <f t="shared" ref="F27" si="16">E27*10%</f>
        <v>0</v>
      </c>
      <c r="G27" s="22">
        <f t="shared" ref="G27" si="17">SUM(E27:F27)</f>
        <v>0</v>
      </c>
    </row>
    <row r="28" spans="1:9" s="2" customFormat="1" ht="15" customHeight="1" x14ac:dyDescent="0.15">
      <c r="A28" s="45"/>
      <c r="B28" s="48"/>
      <c r="C28" s="47"/>
      <c r="D28" s="22"/>
      <c r="E28" s="21"/>
      <c r="F28" s="22"/>
      <c r="G28" s="22"/>
    </row>
    <row r="29" spans="1:9" s="2" customFormat="1" ht="15" customHeight="1" x14ac:dyDescent="0.15">
      <c r="A29" s="24"/>
      <c r="B29" s="43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3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9"/>
      <c r="C31" s="47"/>
      <c r="D31" s="22"/>
      <c r="E31"/>
      <c r="F31" s="22"/>
      <c r="G31" s="22"/>
    </row>
    <row r="32" spans="1:9" s="2" customFormat="1" ht="15" customHeight="1" x14ac:dyDescent="0.15">
      <c r="A32" s="24"/>
      <c r="B32" s="50"/>
      <c r="C32" s="47"/>
      <c r="D32" s="22"/>
      <c r="E32" s="51"/>
      <c r="F32" s="22"/>
      <c r="G32" s="22"/>
    </row>
    <row r="33" spans="1:7" s="2" customFormat="1" ht="15" customHeight="1" x14ac:dyDescent="0.15">
      <c r="A33" s="24"/>
      <c r="B33" s="50"/>
      <c r="C33" s="47"/>
      <c r="D33" s="22"/>
      <c r="E33"/>
      <c r="F33" s="22"/>
      <c r="G33" s="22"/>
    </row>
    <row r="34" spans="1:7" s="2" customFormat="1" ht="15" customHeight="1" x14ac:dyDescent="0.15">
      <c r="A34" s="24"/>
      <c r="B34" s="4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1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1221818.1818181816</v>
      </c>
      <c r="F45" s="36">
        <f>SUM(F16:F44)</f>
        <v>122181.81818181818</v>
      </c>
      <c r="G45" s="36">
        <f>SUM(G16:G44)</f>
        <v>1343999.9999999998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2017-09-14T06:19:26Z</cp:lastPrinted>
  <dcterms:created xsi:type="dcterms:W3CDTF">2014-08-18T10:42:20Z</dcterms:created>
  <dcterms:modified xsi:type="dcterms:W3CDTF">2017-12-04T01:58:52Z</dcterms:modified>
</cp:coreProperties>
</file>