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데스크탑 i5" sheetId="8" r:id="rId1"/>
    <sheet name="데스크탑 i3" sheetId="7" r:id="rId2"/>
  </sheets>
  <calcPr calcId="145621"/>
</workbook>
</file>

<file path=xl/calcChain.xml><?xml version="1.0" encoding="utf-8"?>
<calcChain xmlns="http://schemas.openxmlformats.org/spreadsheetml/2006/main">
  <c r="E33" i="8" l="1"/>
  <c r="F33" i="8" s="1"/>
  <c r="E27" i="8"/>
  <c r="G26" i="8"/>
  <c r="F25" i="8"/>
  <c r="G25" i="8" s="1"/>
  <c r="G24" i="8"/>
  <c r="F24" i="8"/>
  <c r="E24" i="8"/>
  <c r="E23" i="8"/>
  <c r="F23" i="8" s="1"/>
  <c r="E22" i="8"/>
  <c r="E21" i="8"/>
  <c r="F21" i="8" s="1"/>
  <c r="G21" i="8" s="1"/>
  <c r="F20" i="8"/>
  <c r="G20" i="8" s="1"/>
  <c r="E20" i="8"/>
  <c r="E19" i="8"/>
  <c r="F19" i="8" s="1"/>
  <c r="E18" i="8"/>
  <c r="E17" i="8"/>
  <c r="F17" i="8" s="1"/>
  <c r="G17" i="8" s="1"/>
  <c r="F16" i="8"/>
  <c r="E16" i="8"/>
  <c r="E45" i="8" s="1"/>
  <c r="G16" i="8" l="1"/>
  <c r="F18" i="8"/>
  <c r="G18" i="8" s="1"/>
  <c r="G19" i="8"/>
  <c r="F22" i="8"/>
  <c r="F45" i="8" s="1"/>
  <c r="G23" i="8"/>
  <c r="F27" i="8"/>
  <c r="G27" i="8" s="1"/>
  <c r="G33" i="8"/>
  <c r="G22" i="8" l="1"/>
  <c r="G45" i="8"/>
  <c r="B11" i="8" s="1"/>
  <c r="E33" i="7" l="1"/>
  <c r="F33" i="7" l="1"/>
  <c r="G33" i="7" s="1"/>
  <c r="E27" i="7"/>
  <c r="G26" i="7"/>
  <c r="F25" i="7"/>
  <c r="G25" i="7" s="1"/>
  <c r="E24" i="7"/>
  <c r="F24" i="7" s="1"/>
  <c r="G24" i="7" s="1"/>
  <c r="F23" i="7"/>
  <c r="G23" i="7" s="1"/>
  <c r="E23" i="7"/>
  <c r="E22" i="7"/>
  <c r="E21" i="7"/>
  <c r="E20" i="7"/>
  <c r="F20" i="7" s="1"/>
  <c r="G20" i="7" s="1"/>
  <c r="E19" i="7"/>
  <c r="F19" i="7" s="1"/>
  <c r="G19" i="7" s="1"/>
  <c r="E18" i="7"/>
  <c r="E17" i="7"/>
  <c r="E16" i="7"/>
  <c r="E45" i="7" l="1"/>
  <c r="G27" i="7"/>
  <c r="G22" i="7"/>
  <c r="F18" i="7"/>
  <c r="G18" i="7" s="1"/>
  <c r="F22" i="7"/>
  <c r="F27" i="7"/>
  <c r="F17" i="7"/>
  <c r="G17" i="7" s="1"/>
  <c r="F21" i="7"/>
  <c r="G21" i="7" s="1"/>
  <c r="F16" i="7"/>
  <c r="F45" i="7" l="1"/>
  <c r="G16" i="7"/>
  <c r="G45" i="7" s="1"/>
  <c r="B11" i="7" s="1"/>
</calcChain>
</file>

<file path=xl/sharedStrings.xml><?xml version="1.0" encoding="utf-8"?>
<sst xmlns="http://schemas.openxmlformats.org/spreadsheetml/2006/main" count="84" uniqueCount="43">
  <si>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</si>
  <si>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</si>
  <si>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</si>
  <si>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</si>
  <si>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</si>
  <si>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</si>
  <si>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</si>
  <si>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</si>
  <si>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</si>
  <si>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</si>
  <si>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</si>
  <si>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</si>
  <si>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</si>
  <si>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</si>
  <si>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</si>
  <si>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</si>
  <si>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</si>
  <si>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</si>
  <si>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</si>
  <si>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</si>
  <si>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</si>
  <si>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</si>
  <si>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</si>
  <si>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강원대학교</t>
    <phoneticPr fontId="2" type="noConversion"/>
  </si>
  <si>
    <t>1TB 7200RPM HDD</t>
    <phoneticPr fontId="2" type="noConversion"/>
  </si>
  <si>
    <t>Intel HD530 Graphics</t>
    <phoneticPr fontId="2" type="noConversion"/>
  </si>
  <si>
    <t>인텔 H110 칩셋</t>
    <phoneticPr fontId="2" type="noConversion"/>
  </si>
  <si>
    <t>전면 USB 3.0 2개</t>
    <phoneticPr fontId="2" type="noConversion"/>
  </si>
  <si>
    <t>후면 USB 3.0 2개 / USB 2.0 2개</t>
    <phoneticPr fontId="2" type="noConversion"/>
  </si>
  <si>
    <t>HDMI 포트 2개</t>
    <phoneticPr fontId="2" type="noConversion"/>
  </si>
  <si>
    <t>hp 500-131kr</t>
    <phoneticPr fontId="2" type="noConversion"/>
  </si>
  <si>
    <t>8GB DDR3 RAM (최대 16GB)</t>
    <phoneticPr fontId="2" type="noConversion"/>
  </si>
  <si>
    <t>128GB SSD</t>
    <phoneticPr fontId="2" type="noConversion"/>
  </si>
  <si>
    <t>Windows 10 64bit</t>
    <phoneticPr fontId="2" type="noConversion"/>
  </si>
  <si>
    <t>전국 1년 무상방문 서비스</t>
    <phoneticPr fontId="2" type="noConversion"/>
  </si>
  <si>
    <t>모니터</t>
    <phoneticPr fontId="2" type="noConversion"/>
  </si>
  <si>
    <t>hp 23er</t>
    <phoneticPr fontId="2" type="noConversion"/>
  </si>
  <si>
    <t>23인치 Full HD 모니터</t>
    <phoneticPr fontId="2" type="noConversion"/>
  </si>
  <si>
    <t>1920 x 1080 해상도</t>
    <phoneticPr fontId="2" type="noConversion"/>
  </si>
  <si>
    <t>키보드 / 마우스 포함</t>
    <phoneticPr fontId="2" type="noConversion"/>
  </si>
  <si>
    <t>hp 500-151kr</t>
    <phoneticPr fontId="2" type="noConversion"/>
  </si>
  <si>
    <t>인텔 i5-6500 쿼드코어 3.2GHz ~ 3.6GHz</t>
    <phoneticPr fontId="2" type="noConversion"/>
  </si>
  <si>
    <t>인텔 i3-6100 3.7GHz 듀얼코어 하이퍼스레딩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</si>
</sst>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1057275</xdr:colOff>
      <xdr:row>19</xdr:row>
      <xdr:rowOff>19050</xdr:rowOff>
    </xdr:from>
    <xdr:to>
      <xdr:col>6</xdr:col>
      <xdr:colOff>981075</xdr:colOff>
      <xdr:row>29</xdr:row>
      <xdr:rowOff>95250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3962400"/>
          <a:ext cx="1981200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404281</xdr:colOff>
      <xdr:row>19</xdr:row>
      <xdr:rowOff>9525</xdr:rowOff>
    </xdr:from>
    <xdr:to>
      <xdr:col>4</xdr:col>
      <xdr:colOff>818008</xdr:colOff>
      <xdr:row>30</xdr:row>
      <xdr:rowOff>0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131" y="3952875"/>
          <a:ext cx="1366227" cy="2085975"/>
        </a:xfrm>
        <a:prstGeom prst="rect">
          <a:avLst/>
        </a:prstGeom>
      </xdr:spPr>
    </xdr:pic>
    <xdr:clientData/>
  </xdr:twoCellAnchor>
  <xdr:twoCellAnchor editAs="oneCell">
    <xdr:from>
      <xdr:col>3</xdr:col>
      <xdr:colOff>771524</xdr:colOff>
      <xdr:row>33</xdr:row>
      <xdr:rowOff>104774</xdr:rowOff>
    </xdr:from>
    <xdr:to>
      <xdr:col>5</xdr:col>
      <xdr:colOff>571499</xdr:colOff>
      <xdr:row>43</xdr:row>
      <xdr:rowOff>19049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4" y="6715124"/>
          <a:ext cx="1819275" cy="1819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19049</xdr:colOff>
      <xdr:row>19</xdr:row>
      <xdr:rowOff>133349</xdr:rowOff>
    </xdr:from>
    <xdr:to>
      <xdr:col>6</xdr:col>
      <xdr:colOff>981074</xdr:colOff>
      <xdr:row>29</xdr:row>
      <xdr:rowOff>180974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199" y="4076699"/>
          <a:ext cx="1952625" cy="195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390525</xdr:colOff>
      <xdr:row>19</xdr:row>
      <xdr:rowOff>64722</xdr:rowOff>
    </xdr:from>
    <xdr:to>
      <xdr:col>4</xdr:col>
      <xdr:colOff>818008</xdr:colOff>
      <xdr:row>30</xdr:row>
      <xdr:rowOff>76200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4008072"/>
          <a:ext cx="1379983" cy="2106978"/>
        </a:xfrm>
        <a:prstGeom prst="rect">
          <a:avLst/>
        </a:prstGeom>
      </xdr:spPr>
    </xdr:pic>
    <xdr:clientData/>
  </xdr:twoCellAnchor>
  <xdr:twoCellAnchor editAs="oneCell">
    <xdr:from>
      <xdr:col>3</xdr:col>
      <xdr:colOff>771524</xdr:colOff>
      <xdr:row>33</xdr:row>
      <xdr:rowOff>104774</xdr:rowOff>
    </xdr:from>
    <xdr:to>
      <xdr:col>5</xdr:col>
      <xdr:colOff>571499</xdr:colOff>
      <xdr:row>43</xdr:row>
      <xdr:rowOff>19049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4" y="6715124"/>
          <a:ext cx="1819275" cy="1819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J23" sqref="J2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23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2486000</v>
      </c>
      <c r="C11" s="5"/>
      <c r="D11" s="5"/>
      <c r="E11" s="5"/>
    </row>
    <row r="12" spans="1:7" ht="15" customHeight="1" x14ac:dyDescent="0.15">
      <c r="A12" s="3" t="s">
        <v>5</v>
      </c>
      <c r="B12" s="41">
        <v>42838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4" si="0">C16*D16</f>
        <v>0</v>
      </c>
      <c r="F16" s="20">
        <f t="shared" ref="F16:F24" si="1">E16*10%</f>
        <v>0</v>
      </c>
      <c r="G16" s="21">
        <f t="shared" ref="G16:G27" si="2">SUM(E16:F16)</f>
        <v>0</v>
      </c>
    </row>
    <row r="17" spans="1:9" s="3" customFormat="1" ht="15" customHeight="1" x14ac:dyDescent="0.15">
      <c r="A17" s="22" t="s">
        <v>21</v>
      </c>
      <c r="B17" s="22" t="s">
        <v>40</v>
      </c>
      <c r="C17" s="17">
        <v>2</v>
      </c>
      <c r="D17" s="23">
        <v>770000</v>
      </c>
      <c r="E17" s="19">
        <f t="shared" si="0"/>
        <v>1540000</v>
      </c>
      <c r="F17" s="20">
        <f t="shared" si="1"/>
        <v>154000</v>
      </c>
      <c r="G17" s="20">
        <f t="shared" si="2"/>
        <v>1694000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41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26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31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32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2" t="s">
        <v>24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22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 t="s">
        <v>25</v>
      </c>
      <c r="C25" s="17"/>
      <c r="D25" s="23"/>
      <c r="E25" s="19"/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/>
      <c r="B26" s="42" t="s">
        <v>33</v>
      </c>
      <c r="C26" s="17"/>
      <c r="D26" s="23"/>
      <c r="E26" s="19"/>
      <c r="F26" s="20"/>
      <c r="G26" s="20">
        <f t="shared" si="2"/>
        <v>0</v>
      </c>
    </row>
    <row r="27" spans="1:9" s="3" customFormat="1" ht="15" customHeight="1" x14ac:dyDescent="0.15">
      <c r="A27" s="22"/>
      <c r="B27" s="42" t="s">
        <v>29</v>
      </c>
      <c r="C27" s="17"/>
      <c r="D27" s="23"/>
      <c r="E27" s="19">
        <f t="shared" ref="E27" si="3">C27*D27</f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42" t="s">
        <v>39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 t="s">
        <v>27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 t="s">
        <v>28</v>
      </c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 t="s">
        <v>34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 t="s">
        <v>35</v>
      </c>
      <c r="B33" s="42" t="s">
        <v>36</v>
      </c>
      <c r="C33" s="17">
        <v>4</v>
      </c>
      <c r="D33" s="23">
        <v>180000</v>
      </c>
      <c r="E33" s="19">
        <f t="shared" ref="E33" si="4">C33*D33</f>
        <v>720000</v>
      </c>
      <c r="F33" s="20">
        <f t="shared" ref="F33" si="5">E33*10%</f>
        <v>72000</v>
      </c>
      <c r="G33" s="20">
        <f t="shared" ref="G33" si="6">SUM(E33:F33)</f>
        <v>792000</v>
      </c>
    </row>
    <row r="34" spans="1:7" s="3" customFormat="1" ht="15" customHeight="1" x14ac:dyDescent="0.15">
      <c r="A34" s="22"/>
      <c r="B34" s="42" t="s">
        <v>37</v>
      </c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 t="s">
        <v>38</v>
      </c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 t="s">
        <v>34</v>
      </c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2260000</v>
      </c>
      <c r="F45" s="33">
        <f>SUM(F16:F44)</f>
        <v>226000</v>
      </c>
      <c r="G45" s="33">
        <f>SUM(G16:G44)</f>
        <v>2486000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J24" sqref="J24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23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2266000</v>
      </c>
      <c r="C11" s="5"/>
      <c r="D11" s="5"/>
      <c r="E11" s="5"/>
    </row>
    <row r="12" spans="1:7" ht="15" customHeight="1" x14ac:dyDescent="0.15">
      <c r="A12" s="3" t="s">
        <v>5</v>
      </c>
      <c r="B12" s="41">
        <v>42838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4" si="0">C16*D16</f>
        <v>0</v>
      </c>
      <c r="F16" s="20">
        <f t="shared" ref="F16:F24" si="1">E16*10%</f>
        <v>0</v>
      </c>
      <c r="G16" s="21">
        <f t="shared" ref="G16:G27" si="2">SUM(E16:F16)</f>
        <v>0</v>
      </c>
    </row>
    <row r="17" spans="1:9" s="3" customFormat="1" ht="15" customHeight="1" x14ac:dyDescent="0.15">
      <c r="A17" s="22" t="s">
        <v>21</v>
      </c>
      <c r="B17" s="22" t="s">
        <v>30</v>
      </c>
      <c r="C17" s="17">
        <v>2</v>
      </c>
      <c r="D17" s="23">
        <v>670000</v>
      </c>
      <c r="E17" s="19">
        <f t="shared" si="0"/>
        <v>1340000</v>
      </c>
      <c r="F17" s="20">
        <f t="shared" si="1"/>
        <v>134000</v>
      </c>
      <c r="G17" s="20">
        <f t="shared" si="2"/>
        <v>1474000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42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26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31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32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2" t="s">
        <v>24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22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 t="s">
        <v>25</v>
      </c>
      <c r="C25" s="17"/>
      <c r="D25" s="23"/>
      <c r="E25" s="19"/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/>
      <c r="B26" s="42" t="s">
        <v>33</v>
      </c>
      <c r="C26" s="17"/>
      <c r="D26" s="23"/>
      <c r="E26" s="19"/>
      <c r="F26" s="20"/>
      <c r="G26" s="20">
        <f t="shared" si="2"/>
        <v>0</v>
      </c>
    </row>
    <row r="27" spans="1:9" s="3" customFormat="1" ht="15" customHeight="1" x14ac:dyDescent="0.15">
      <c r="A27" s="22"/>
      <c r="B27" s="42" t="s">
        <v>29</v>
      </c>
      <c r="C27" s="17"/>
      <c r="D27" s="23"/>
      <c r="E27" s="19">
        <f t="shared" ref="E27" si="3">C27*D27</f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42" t="s">
        <v>39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 t="s">
        <v>27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 t="s">
        <v>28</v>
      </c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 t="s">
        <v>34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 t="s">
        <v>35</v>
      </c>
      <c r="B33" s="42" t="s">
        <v>36</v>
      </c>
      <c r="C33" s="17">
        <v>4</v>
      </c>
      <c r="D33" s="23">
        <v>180000</v>
      </c>
      <c r="E33" s="19">
        <f t="shared" ref="E33" si="4">C33*D33</f>
        <v>720000</v>
      </c>
      <c r="F33" s="20">
        <f t="shared" ref="F33" si="5">E33*10%</f>
        <v>72000</v>
      </c>
      <c r="G33" s="20">
        <f t="shared" ref="G33" si="6">SUM(E33:F33)</f>
        <v>792000</v>
      </c>
    </row>
    <row r="34" spans="1:7" s="3" customFormat="1" ht="15" customHeight="1" x14ac:dyDescent="0.15">
      <c r="A34" s="22"/>
      <c r="B34" s="42" t="s">
        <v>37</v>
      </c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 t="s">
        <v>38</v>
      </c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 t="s">
        <v>34</v>
      </c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2060000</v>
      </c>
      <c r="F45" s="33">
        <f>SUM(F16:F44)</f>
        <v>206000</v>
      </c>
      <c r="G45" s="33">
        <f>SUM(G16:G44)</f>
        <v>2266000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데스크탑 i5</vt:lpstr>
      <vt:lpstr>데스크탑 i3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2017-04-04T01:19:41Z</cp:lastPrinted>
  <dcterms:created xsi:type="dcterms:W3CDTF">2001-08-16T09:14:24Z</dcterms:created>
  <dcterms:modified xsi:type="dcterms:W3CDTF">2017-04-13T06:16:23Z</dcterms:modified>
</cp:coreProperties>
</file>