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 (2)" sheetId="7" r:id="rId1"/>
    <sheet name="데스크탑" sheetId="6" r:id="rId2"/>
  </sheets>
  <calcPr calcId="145621"/>
</workbook>
</file>

<file path=xl/calcChain.xml><?xml version="1.0" encoding="utf-8"?>
<calcChain xmlns="http://schemas.openxmlformats.org/spreadsheetml/2006/main">
  <c r="E27" i="7" l="1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F19" i="7"/>
  <c r="G19" i="7" s="1"/>
  <c r="E19" i="7"/>
  <c r="E18" i="7"/>
  <c r="E17" i="7"/>
  <c r="E16" i="7"/>
  <c r="E45" i="7" l="1"/>
  <c r="G27" i="7"/>
  <c r="G22" i="7"/>
  <c r="F18" i="7"/>
  <c r="G18" i="7" s="1"/>
  <c r="F22" i="7"/>
  <c r="F27" i="7"/>
  <c r="F17" i="7"/>
  <c r="G17" i="7" s="1"/>
  <c r="F21" i="7"/>
  <c r="G21" i="7" s="1"/>
  <c r="F16" i="7"/>
  <c r="E27" i="6"/>
  <c r="G26" i="6"/>
  <c r="F45" i="7" l="1"/>
  <c r="G16" i="7"/>
  <c r="G45" i="7" s="1"/>
  <c r="B11" i="7" s="1"/>
  <c r="F27" i="6"/>
  <c r="G27" i="6" s="1"/>
  <c r="E17" i="6"/>
  <c r="F17" i="6" s="1"/>
  <c r="G17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F25" i="6"/>
  <c r="G25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<sst xmlns="http://schemas.openxmlformats.org/spreadsheetml/2006/main" count="70" uniqueCount="43">
  <si>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</si>
  <si>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</si>
  <si>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</si>
  <si>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</si>
  <si>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</si>
  <si>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</si>
  <si>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</si>
  <si>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</si>
  <si>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</si>
  <si>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</si>
  <si>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</si>
  <si>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</si>
  <si>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</si>
  <si>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</si>
  <si>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</si>
  <si>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</si>
  <si>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</si>
  <si>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</si>
  <si>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</si>
  <si>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</si>
  <si>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</si>
  <si>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</si>
  <si>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</si>
  <si>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강원대학교</t>
    <phoneticPr fontId="2" type="noConversion"/>
  </si>
  <si>
    <t>HP 600 G2 SFF</t>
    <phoneticPr fontId="2" type="noConversion"/>
  </si>
  <si>
    <t>인텔 i5-6500</t>
    <phoneticPr fontId="2" type="noConversion"/>
  </si>
  <si>
    <t>1TB 7200RPM HDD</t>
    <phoneticPr fontId="2" type="noConversion"/>
  </si>
  <si>
    <t>Intel HD530 Graphics</t>
    <phoneticPr fontId="2" type="noConversion"/>
  </si>
  <si>
    <t>Free DOS</t>
    <phoneticPr fontId="2" type="noConversion"/>
  </si>
  <si>
    <t>인텔 Q150 칩셋</t>
    <phoneticPr fontId="2" type="noConversion"/>
  </si>
  <si>
    <t>전면 USB 3.0 2개 / USB 2.0 2개</t>
    <phoneticPr fontId="2" type="noConversion"/>
  </si>
  <si>
    <t>hp 500-151kr</t>
    <phoneticPr fontId="2" type="noConversion"/>
  </si>
  <si>
    <t>인텔 H110 칩셋</t>
    <phoneticPr fontId="2" type="noConversion"/>
  </si>
  <si>
    <t>16GB DDR3 RAM (최대 16GB)</t>
    <phoneticPr fontId="2" type="noConversion"/>
  </si>
  <si>
    <t>전면 USB 3.0 2개</t>
    <phoneticPr fontId="2" type="noConversion"/>
  </si>
  <si>
    <t>후면 USB 3.0 2개 / USB 2.0 2개</t>
    <phoneticPr fontId="2" type="noConversion"/>
  </si>
  <si>
    <t xml:space="preserve">디스플레이 포트 2개 + VGA 포트 1개 </t>
    <phoneticPr fontId="2" type="noConversion"/>
  </si>
  <si>
    <t>(최대 3개의 모니터 연결)</t>
    <phoneticPr fontId="2" type="noConversion"/>
  </si>
  <si>
    <t>16GB DDR4 RAM (최대 64GB)</t>
    <phoneticPr fontId="2" type="noConversion"/>
  </si>
  <si>
    <t>후면 USB 3.0 2개 / USB 2.0 4개</t>
    <phoneticPr fontId="2" type="noConversion"/>
  </si>
  <si>
    <t>HDMI 포트 2개</t>
    <phoneticPr fontId="2" type="noConversion"/>
  </si>
  <si>
    <t>(최대 2개의 모니터 연결)</t>
  </si>
  <si>
    <t>Windows 10 64bit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</si>
</sst>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904875</xdr:colOff>
      <xdr:row>18</xdr:row>
      <xdr:rowOff>57150</xdr:rowOff>
    </xdr:from>
    <xdr:to>
      <xdr:col>6</xdr:col>
      <xdr:colOff>981075</xdr:colOff>
      <xdr:row>29</xdr:row>
      <xdr:rowOff>95250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810000"/>
          <a:ext cx="213360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285749</xdr:colOff>
      <xdr:row>18</xdr:row>
      <xdr:rowOff>19049</xdr:rowOff>
    </xdr:from>
    <xdr:to>
      <xdr:col>4</xdr:col>
      <xdr:colOff>818008</xdr:colOff>
      <xdr:row>30</xdr:row>
      <xdr:rowOff>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599" y="3771899"/>
          <a:ext cx="1484759" cy="2266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676275</xdr:colOff>
      <xdr:row>17</xdr:row>
      <xdr:rowOff>123824</xdr:rowOff>
    </xdr:from>
    <xdr:to>
      <xdr:col>6</xdr:col>
      <xdr:colOff>579672</xdr:colOff>
      <xdr:row>33</xdr:row>
      <xdr:rowOff>91103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3686174"/>
          <a:ext cx="2913297" cy="3015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6" sqref="B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1540000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31</v>
      </c>
      <c r="C17" s="17">
        <v>2</v>
      </c>
      <c r="D17" s="23">
        <v>700000</v>
      </c>
      <c r="E17" s="19">
        <f t="shared" si="0"/>
        <v>1400000</v>
      </c>
      <c r="F17" s="20">
        <f t="shared" si="1"/>
        <v>140000</v>
      </c>
      <c r="G17" s="20">
        <f t="shared" si="2"/>
        <v>1540000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33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42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40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41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34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35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1400000</v>
      </c>
      <c r="F45" s="33">
        <f>SUM(F16:F44)</f>
        <v>140000</v>
      </c>
      <c r="G45" s="33">
        <f>SUM(G16:G44)</f>
        <v>1540000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D37" sqref="D3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880000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v>800000</v>
      </c>
      <c r="E17" s="19">
        <f t="shared" si="0"/>
        <v>800000</v>
      </c>
      <c r="F17" s="20">
        <f t="shared" si="1"/>
        <v>80000</v>
      </c>
      <c r="G17" s="20">
        <f t="shared" si="2"/>
        <v>880000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38</v>
      </c>
      <c r="C21" s="17"/>
      <c r="D21" s="23"/>
      <c r="E21" s="19">
        <f t="shared" ref="E21:E24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28</v>
      </c>
      <c r="C25" s="17"/>
      <c r="D25" s="23"/>
      <c r="E25" s="19"/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 t="s">
        <v>36</v>
      </c>
      <c r="C26" s="17"/>
      <c r="D26" s="23"/>
      <c r="E26" s="19"/>
      <c r="F26" s="20"/>
      <c r="G26" s="20">
        <f t="shared" ref="G26:G27" si="5">SUM(E26:F26)</f>
        <v>0</v>
      </c>
    </row>
    <row r="27" spans="1:9" s="3" customFormat="1" ht="15" customHeight="1" x14ac:dyDescent="0.15">
      <c r="A27" s="22"/>
      <c r="B27" s="42" t="s">
        <v>37</v>
      </c>
      <c r="C27" s="17"/>
      <c r="D27" s="23"/>
      <c r="E27" s="19">
        <f t="shared" ref="E27" si="6">C27*D27</f>
        <v>0</v>
      </c>
      <c r="F27" s="20">
        <f>E27*10%</f>
        <v>0</v>
      </c>
      <c r="G27" s="20">
        <f t="shared" si="5"/>
        <v>0</v>
      </c>
    </row>
    <row r="28" spans="1:9" s="3" customFormat="1" ht="15" customHeight="1" x14ac:dyDescent="0.15">
      <c r="A28" s="22"/>
      <c r="B28" s="42" t="s">
        <v>30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39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800000</v>
      </c>
      <c r="F45" s="33">
        <f>SUM(F16:F44)</f>
        <v>80000</v>
      </c>
      <c r="G45" s="33">
        <f>SUM(G16:G44)</f>
        <v>880000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데스크탑 (2)</vt:lpstr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2017-04-06T02:12:44Z</cp:lastPrinted>
  <dcterms:created xsi:type="dcterms:W3CDTF">2001-08-16T09:14:24Z</dcterms:created>
  <dcterms:modified xsi:type="dcterms:W3CDTF">2017-04-06T02:13:36Z</dcterms:modified>
</cp:coreProperties>
</file>