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V3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17" i="1" l="1"/>
  <c r="G43" i="1" l="1"/>
  <c r="F43" i="1"/>
  <c r="E43" i="1"/>
  <c r="F42" i="1"/>
  <c r="G42" i="1" s="1"/>
  <c r="E42" i="1"/>
  <c r="E41" i="1"/>
  <c r="F41" i="1" s="1"/>
  <c r="E40" i="1"/>
  <c r="G39" i="1"/>
  <c r="F39" i="1"/>
  <c r="E39" i="1"/>
  <c r="F38" i="1"/>
  <c r="G38" i="1" s="1"/>
  <c r="E38" i="1"/>
  <c r="E37" i="1"/>
  <c r="F37" i="1" s="1"/>
  <c r="E36" i="1"/>
  <c r="G35" i="1"/>
  <c r="F35" i="1"/>
  <c r="E35" i="1"/>
  <c r="F34" i="1"/>
  <c r="G34" i="1" s="1"/>
  <c r="E34" i="1"/>
  <c r="E33" i="1"/>
  <c r="F33" i="1" s="1"/>
  <c r="E32" i="1"/>
  <c r="G31" i="1"/>
  <c r="F31" i="1"/>
  <c r="E31" i="1"/>
  <c r="F30" i="1"/>
  <c r="G30" i="1" s="1"/>
  <c r="E30" i="1"/>
  <c r="E29" i="1"/>
  <c r="F29" i="1" s="1"/>
  <c r="E28" i="1"/>
  <c r="G27" i="1"/>
  <c r="F27" i="1"/>
  <c r="E27" i="1"/>
  <c r="F26" i="1"/>
  <c r="G26" i="1" s="1"/>
  <c r="E26" i="1"/>
  <c r="E25" i="1"/>
  <c r="F25" i="1" s="1"/>
  <c r="E24" i="1"/>
  <c r="G23" i="1"/>
  <c r="F23" i="1"/>
  <c r="E23" i="1"/>
  <c r="F22" i="1"/>
  <c r="G22" i="1" s="1"/>
  <c r="E22" i="1"/>
  <c r="E21" i="1"/>
  <c r="E20" i="1"/>
  <c r="G19" i="1"/>
  <c r="F19" i="1"/>
  <c r="E19" i="1"/>
  <c r="F18" i="1"/>
  <c r="G18" i="1" s="1"/>
  <c r="E18" i="1"/>
  <c r="E17" i="1"/>
  <c r="F17" i="1" s="1"/>
  <c r="E16" i="1"/>
  <c r="B12" i="1"/>
  <c r="G32" i="1" l="1"/>
  <c r="G28" i="1"/>
  <c r="G36" i="1"/>
  <c r="F21" i="1"/>
  <c r="G21" i="1" s="1"/>
  <c r="F16" i="1"/>
  <c r="G17" i="1"/>
  <c r="F20" i="1"/>
  <c r="G20" i="1" s="1"/>
  <c r="F24" i="1"/>
  <c r="G24" i="1" s="1"/>
  <c r="G25" i="1"/>
  <c r="F28" i="1"/>
  <c r="G29" i="1"/>
  <c r="F32" i="1"/>
  <c r="G33" i="1"/>
  <c r="F36" i="1"/>
  <c r="G37" i="1"/>
  <c r="F40" i="1"/>
  <c r="G40" i="1" s="1"/>
  <c r="G41" i="1"/>
  <c r="E44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<sst xmlns="http://schemas.openxmlformats.org/spreadsheetml/2006/main" count="26" uniqueCount="26">
  <si>
    <t>견     적     서</t>
    <phoneticPr fontId="3" type="noConversion"/>
  </si>
  <si>
    <t>(재)강원테크노파크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</si>
  <si>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</si>
  <si>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</si>
  <si>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</si>
  <si>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</si>
  <si>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</si>
  <si>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</si>
  <si>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</si>
  <si>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</si>
  <si>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</si>
  <si>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</si>
  <si>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</si>
  <si>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</si>
  <si>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</si>
  <si>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</si>
  <si>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</si>
  <si>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보안소프트웨어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</si>
  <si>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</si>
  <si>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</si>
  <si>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</si>
  <si>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</si>
  <si>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</si>
  <si>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(30~499 Client)</t>
    <phoneticPr fontId="3" type="noConversion"/>
  </si>
  <si>
    <t>나라장터물품번호</t>
    <phoneticPr fontId="3" type="noConversion"/>
  </si>
  <si>
    <t xml:space="preserve">V3 Internet Security 9.0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</si>
</sst>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21</xdr:row>
      <xdr:rowOff>95250</xdr:rowOff>
    </xdr:from>
    <xdr:to>
      <xdr:col>5</xdr:col>
      <xdr:colOff>238125</xdr:colOff>
      <xdr:row>30</xdr:row>
      <xdr:rowOff>104775</xdr:rowOff>
    </xdr:to>
    <xdr:pic>
      <xdr:nvPicPr>
        <xdr:cNvPr id="3" name="그림 2" descr="보안소프트웨어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419600"/>
          <a:ext cx="172402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6" workbookViewId="0">
      <selection activeCell="B25" sqref="B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1</v>
      </c>
      <c r="B4" s="47"/>
      <c r="C4" s="7" t="s">
        <v>2</v>
      </c>
      <c r="D4" s="4"/>
      <c r="E4" s="4"/>
    </row>
    <row r="5" spans="1:7" ht="15" customHeight="1" x14ac:dyDescent="0.15">
      <c r="A5" s="8" t="s">
        <v>3</v>
      </c>
      <c r="B5" s="9"/>
      <c r="C5" s="10"/>
      <c r="D5" s="4"/>
      <c r="E5" s="4"/>
    </row>
    <row r="6" spans="1:7" ht="15" customHeight="1" x14ac:dyDescent="0.15">
      <c r="A6" s="8" t="s">
        <v>4</v>
      </c>
      <c r="B6" s="2"/>
      <c r="C6" s="4"/>
      <c r="D6" s="4"/>
      <c r="E6" s="4"/>
    </row>
    <row r="7" spans="1:7" ht="15" customHeight="1" x14ac:dyDescent="0.15">
      <c r="A7" s="8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2">
        <f>G44</f>
        <v>2171180</v>
      </c>
      <c r="C11" s="4"/>
      <c r="D11" s="4"/>
      <c r="E11" s="4"/>
    </row>
    <row r="12" spans="1:7" ht="15" customHeight="1" x14ac:dyDescent="0.15">
      <c r="A12" s="2" t="s">
        <v>8</v>
      </c>
      <c r="B12" s="13">
        <f ca="1">NOW()</f>
        <v>42879.665310763892</v>
      </c>
      <c r="C12" s="4"/>
      <c r="D12" s="4"/>
      <c r="E12" s="4"/>
    </row>
    <row r="13" spans="1:7" ht="15" customHeight="1" x14ac:dyDescent="0.15">
      <c r="A13" s="2" t="s">
        <v>9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15">
      <c r="A17" s="25" t="s">
        <v>17</v>
      </c>
      <c r="B17" s="25" t="s">
        <v>25</v>
      </c>
      <c r="C17" s="20">
        <v>71</v>
      </c>
      <c r="D17" s="26">
        <f>30580/1.1</f>
        <v>27799.999999999996</v>
      </c>
      <c r="E17" s="22">
        <f t="shared" si="0"/>
        <v>1973799.9999999998</v>
      </c>
      <c r="F17" s="23">
        <f t="shared" si="1"/>
        <v>197380</v>
      </c>
      <c r="G17" s="23">
        <f t="shared" si="2"/>
        <v>2171180</v>
      </c>
      <c r="I17" s="27"/>
    </row>
    <row r="18" spans="1:9" s="2" customFormat="1" ht="15" customHeight="1" x14ac:dyDescent="0.15">
      <c r="A18" s="25"/>
      <c r="B18" s="25" t="s">
        <v>23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28"/>
      <c r="C19" s="20"/>
      <c r="D19" s="2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9" s="2" customFormat="1" ht="15" customHeight="1" x14ac:dyDescent="0.15">
      <c r="A20" s="25" t="s">
        <v>24</v>
      </c>
      <c r="B20" s="25">
        <v>22906802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/>
      <c r="B21" s="25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/>
      <c r="B22" s="28"/>
      <c r="C22" s="20"/>
      <c r="D22" s="26"/>
      <c r="E22" s="22">
        <f t="shared" si="0"/>
        <v>0</v>
      </c>
      <c r="F22" s="23">
        <f t="shared" si="1"/>
        <v>0</v>
      </c>
      <c r="G22" s="23">
        <f>SUM(E22:F22)</f>
        <v>0</v>
      </c>
    </row>
    <row r="23" spans="1:9" s="2" customFormat="1" ht="15" customHeight="1" x14ac:dyDescent="0.15">
      <c r="A23"/>
      <c r="B23" s="28"/>
      <c r="C23" s="20"/>
      <c r="D23" s="26"/>
      <c r="E23" s="22">
        <f t="shared" si="0"/>
        <v>0</v>
      </c>
      <c r="F23" s="23">
        <f t="shared" si="1"/>
        <v>0</v>
      </c>
      <c r="G23" s="23">
        <f>SUM(E23:F23)</f>
        <v>0</v>
      </c>
    </row>
    <row r="24" spans="1:9" s="2" customFormat="1" ht="15" customHeight="1" x14ac:dyDescent="0.15">
      <c r="A24"/>
      <c r="B24" s="29"/>
      <c r="C24" s="20"/>
      <c r="D24" s="2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15">
      <c r="A25"/>
      <c r="B25" s="29"/>
      <c r="C25" s="20"/>
      <c r="D25" s="26"/>
      <c r="E25" s="22">
        <f t="shared" si="0"/>
        <v>0</v>
      </c>
      <c r="F25" s="23">
        <f t="shared" si="1"/>
        <v>0</v>
      </c>
      <c r="G25" s="23">
        <f>SUM(E25:F25)</f>
        <v>0</v>
      </c>
    </row>
    <row r="26" spans="1:9" s="2" customFormat="1" ht="15" customHeight="1" x14ac:dyDescent="0.15">
      <c r="A26"/>
      <c r="B26" s="29"/>
      <c r="C26" s="20"/>
      <c r="D26" s="26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/>
      <c r="B27" s="29"/>
      <c r="C27" s="20"/>
      <c r="D27" s="26"/>
      <c r="E27" s="22">
        <f t="shared" si="0"/>
        <v>0</v>
      </c>
      <c r="F27" s="23">
        <f t="shared" si="1"/>
        <v>0</v>
      </c>
      <c r="G27" s="23">
        <f t="shared" si="3"/>
        <v>0</v>
      </c>
    </row>
    <row r="28" spans="1:9" s="2" customFormat="1" ht="15" customHeight="1" x14ac:dyDescent="0.15">
      <c r="A28"/>
      <c r="B28" s="30"/>
      <c r="C28" s="20"/>
      <c r="D28" s="26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3"/>
        <v>0</v>
      </c>
    </row>
    <row r="30" spans="1:9" s="2" customFormat="1" ht="15" customHeight="1" x14ac:dyDescent="0.15">
      <c r="A30"/>
      <c r="B30" s="30"/>
      <c r="C30" s="20"/>
      <c r="D30" s="26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/>
      <c r="B31" s="29"/>
      <c r="C31" s="20"/>
      <c r="D31" s="26"/>
      <c r="E31" s="22">
        <f t="shared" si="0"/>
        <v>0</v>
      </c>
      <c r="F31" s="23">
        <f t="shared" si="1"/>
        <v>0</v>
      </c>
      <c r="G31" s="23">
        <f t="shared" si="3"/>
        <v>0</v>
      </c>
    </row>
    <row r="32" spans="1:9" s="2" customFormat="1" ht="15" customHeight="1" x14ac:dyDescent="0.15">
      <c r="A32"/>
      <c r="B32" s="30"/>
      <c r="C32" s="20"/>
      <c r="D32" s="26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15">
      <c r="A33"/>
      <c r="B33" s="30"/>
      <c r="C33" s="20"/>
      <c r="D33" s="26"/>
      <c r="E33" s="22">
        <f t="shared" si="0"/>
        <v>0</v>
      </c>
      <c r="F33" s="23">
        <f t="shared" si="1"/>
        <v>0</v>
      </c>
      <c r="G33" s="23">
        <f t="shared" si="3"/>
        <v>0</v>
      </c>
    </row>
    <row r="34" spans="1:7" s="2" customFormat="1" ht="15" customHeight="1" x14ac:dyDescent="0.15">
      <c r="A34"/>
      <c r="B34" s="30"/>
      <c r="C34" s="20"/>
      <c r="D34" s="26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30"/>
      <c r="B35" s="30"/>
      <c r="C35" s="20"/>
      <c r="D35" s="26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30"/>
      <c r="B36" s="30"/>
      <c r="C36" s="20"/>
      <c r="D36" s="26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30"/>
      <c r="B37" s="30"/>
      <c r="C37" s="20"/>
      <c r="D37" s="26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30"/>
      <c r="B38" s="30"/>
      <c r="C38" s="20"/>
      <c r="D38" s="26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30"/>
      <c r="B39" s="30"/>
      <c r="C39" s="20"/>
      <c r="D39" s="26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30"/>
      <c r="B40" s="30"/>
      <c r="C40" s="20"/>
      <c r="D40" s="26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30"/>
      <c r="B41" s="30"/>
      <c r="C41" s="20"/>
      <c r="D41" s="26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31"/>
      <c r="B42" s="31"/>
      <c r="C42" s="32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3"/>
      <c r="B43" s="33"/>
      <c r="C43" s="34"/>
      <c r="D43" s="35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6" t="s">
        <v>18</v>
      </c>
      <c r="B44" s="37"/>
      <c r="C44" s="6"/>
      <c r="D44" s="38" t="s">
        <v>19</v>
      </c>
      <c r="E44" s="39">
        <f>SUM(E16:E43)</f>
        <v>1973799.9999999998</v>
      </c>
      <c r="F44" s="40">
        <f>SUM(F16:F43)</f>
        <v>197380</v>
      </c>
      <c r="G44" s="40">
        <f>SUM(G16:G43)</f>
        <v>2171180</v>
      </c>
    </row>
    <row r="45" spans="1:7" s="2" customFormat="1" ht="15" customHeight="1" thickBot="1" x14ac:dyDescent="0.2">
      <c r="A45" s="41" t="s">
        <v>20</v>
      </c>
      <c r="B45" s="42" t="s">
        <v>21</v>
      </c>
      <c r="C45" s="43"/>
      <c r="D45" s="44"/>
      <c r="E45" s="45"/>
      <c r="F45" s="44"/>
      <c r="G45" s="44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7"/>
      <c r="B49" s="37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V3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2017-05-24T06:46:37Z</dcterms:created>
  <dcterms:modified xsi:type="dcterms:W3CDTF">2017-05-24T06:58:03Z</dcterms:modified>
</cp:coreProperties>
</file>