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30" windowWidth="15075" windowHeight="11355"/>
  </bookViews>
  <sheets>
    <sheet name="400g3" sheetId="2" r:id="rId1"/>
  </sheets>
  <calcPr calcId="125725"/>
</workbook>
</file>

<file path=xl/calcChain.xml><?xml version="1.0" encoding="utf-8"?>
<calcChain xmlns="http://schemas.openxmlformats.org/spreadsheetml/2006/main">
  <c r="D28" i="2"/>
  <c r="D17"/>
  <c r="E32" l="1"/>
  <c r="E30"/>
  <c r="G30" l="1"/>
  <c r="F30"/>
  <c r="G32"/>
  <c r="F32"/>
  <c r="E28" l="1"/>
  <c r="F28" l="1"/>
  <c r="E29"/>
  <c r="F29" l="1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F17" s="1"/>
  <c r="E16"/>
  <c r="F16" s="1"/>
  <c r="E45" l="1"/>
  <c r="G19"/>
  <c r="G21"/>
  <c r="G17"/>
  <c r="F45"/>
  <c r="G16"/>
  <c r="G18"/>
  <c r="G20"/>
  <c r="G45" l="1"/>
  <c r="B11" s="1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<sst xmlns="http://schemas.openxmlformats.org/spreadsheetml/2006/main" count="38" uniqueCount="38">
  <si>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</si>
  <si>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</si>
  <si>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</si>
  <si>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</si>
  <si>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</si>
  <si>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</si>
  <si>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</si>
  <si>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</si>
  <si>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</si>
  <si>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</si>
  <si>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</si>
  <si>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</si>
  <si>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</si>
  <si>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</si>
  <si>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</si>
  <si>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</si>
  <si>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</si>
  <si>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</si>
  <si>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</si>
  <si>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</si>
  <si>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</si>
  <si>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대한민국상이군경회식품사업소춘천공장</t>
    <phoneticPr fontId="3" type="noConversion"/>
  </si>
  <si>
    <t>033-261-2264</t>
    <phoneticPr fontId="3" type="noConversion"/>
  </si>
  <si>
    <t>데스크탑</t>
    <phoneticPr fontId="3" type="noConversion"/>
  </si>
  <si>
    <t>HP 400 G3</t>
    <phoneticPr fontId="3" type="noConversion"/>
  </si>
  <si>
    <t>모니터</t>
    <phoneticPr fontId="3" type="noConversion"/>
  </si>
  <si>
    <t>HP 23vx</t>
    <phoneticPr fontId="3" type="noConversion"/>
  </si>
  <si>
    <t>VGA.HDMI,DVI/250cd/7ms(응답속도)</t>
    <phoneticPr fontId="3" type="noConversion"/>
  </si>
  <si>
    <t xml:space="preserve">23" IPS /1920x1080 </t>
    <phoneticPr fontId="3" type="noConversion"/>
  </si>
  <si>
    <t xml:space="preserve">시야각 수직 수평 178 /178  </t>
    <phoneticPr fontId="3" type="noConversion"/>
  </si>
  <si>
    <t>인텔 i3-6100 3.7GHz (2 코어 / 4 쓰레드)</t>
    <phoneticPr fontId="3" type="noConversion"/>
  </si>
  <si>
    <t>intel HD530 Graphics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</si>
  <si>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</si>
  <si>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</si>
  <si>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</si>
  <si>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</si>
  <si>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</si>
  <si>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4GB DDR4 Memory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</si>
</sst>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/>
    </xf>
    <xf numFmtId="41" fontId="10" fillId="0" borderId="9" xfId="1" applyFont="1" applyBorder="1" applyAlignment="1">
      <alignment horizontal="left"/>
    </xf>
    <xf numFmtId="0" fontId="8" fillId="0" borderId="0" xfId="0" applyFont="1" applyAlignment="1">
      <alignment vertical="center"/>
    </xf>
    <xf numFmtId="41" fontId="8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I36" sqref="I3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21</v>
      </c>
      <c r="B4" s="47"/>
      <c r="C4" s="7" t="s">
        <v>1</v>
      </c>
      <c r="D4" s="4"/>
      <c r="E4" s="4"/>
    </row>
    <row r="5" spans="1:7" ht="15" customHeight="1">
      <c r="A5" s="2" t="s">
        <v>2</v>
      </c>
      <c r="B5" s="8" t="s">
        <v>22</v>
      </c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840000</v>
      </c>
      <c r="C11" s="4"/>
      <c r="D11" s="4"/>
      <c r="E11" s="4"/>
    </row>
    <row r="12" spans="1:7" ht="15" customHeight="1">
      <c r="A12" s="2" t="s">
        <v>7</v>
      </c>
      <c r="B12" s="12">
        <v>42767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>
      <c r="A17" s="48" t="s">
        <v>23</v>
      </c>
      <c r="B17" s="49" t="s">
        <v>24</v>
      </c>
      <c r="C17" s="19">
        <v>1</v>
      </c>
      <c r="D17" s="25">
        <f>640000/1.1</f>
        <v>581818.18181818177</v>
      </c>
      <c r="E17" s="21">
        <f t="shared" si="0"/>
        <v>581818.18181818177</v>
      </c>
      <c r="F17" s="22">
        <f t="shared" si="1"/>
        <v>58181.818181818177</v>
      </c>
      <c r="G17" s="22">
        <f t="shared" si="2"/>
        <v>640000</v>
      </c>
      <c r="I17" s="26"/>
    </row>
    <row r="18" spans="1:9" s="2" customFormat="1" ht="15" customHeight="1">
      <c r="A18" s="24"/>
      <c r="B18" s="43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4" t="s">
        <v>30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4" t="s">
        <v>37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4" t="s">
        <v>31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51" t="s">
        <v>32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51" t="s">
        <v>33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44" t="s">
        <v>34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44" t="s">
        <v>35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44" t="s">
        <v>36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43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48" t="s">
        <v>25</v>
      </c>
      <c r="B28" s="2" t="s">
        <v>26</v>
      </c>
      <c r="C28" s="19">
        <v>1</v>
      </c>
      <c r="D28" s="22">
        <f>200000/1.1</f>
        <v>181818.18181818179</v>
      </c>
      <c r="E28" s="21">
        <f t="shared" ref="E28" si="3">C28*D28</f>
        <v>181818.18181818179</v>
      </c>
      <c r="F28" s="22">
        <f t="shared" ref="F28" si="4">E28*10%</f>
        <v>18181.81818181818</v>
      </c>
      <c r="G28" s="22">
        <f t="shared" si="2"/>
        <v>199999.99999999997</v>
      </c>
    </row>
    <row r="29" spans="1:9" s="2" customFormat="1" ht="15" customHeight="1">
      <c r="A29" s="24"/>
      <c r="B29" s="44" t="s">
        <v>28</v>
      </c>
      <c r="C29" s="19"/>
      <c r="D29" s="25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44" t="s">
        <v>27</v>
      </c>
      <c r="C30" s="19"/>
      <c r="D30" s="25"/>
      <c r="E30" s="21">
        <f t="shared" ref="E30" si="6">C30*D30</f>
        <v>0</v>
      </c>
      <c r="F30" s="22">
        <f>E30*10%</f>
        <v>0</v>
      </c>
      <c r="G30" s="22">
        <f t="shared" ref="G30" si="7">SUM(E30:F30)</f>
        <v>0</v>
      </c>
    </row>
    <row r="31" spans="1:9" s="2" customFormat="1" ht="15" customHeight="1">
      <c r="A31" s="24"/>
      <c r="B31" s="50" t="s">
        <v>29</v>
      </c>
      <c r="C31" s="19"/>
      <c r="D31" s="25"/>
      <c r="E31"/>
      <c r="F31" s="22"/>
      <c r="G31" s="22"/>
    </row>
    <row r="32" spans="1:9" s="2" customFormat="1" ht="15" customHeight="1">
      <c r="A32" s="24"/>
      <c r="B32" s="1"/>
      <c r="C32" s="19"/>
      <c r="D32" s="25"/>
      <c r="E32" s="21">
        <f t="shared" ref="E32" si="8">C32*D32</f>
        <v>0</v>
      </c>
      <c r="F32" s="22">
        <f>E32*10%</f>
        <v>0</v>
      </c>
      <c r="G32" s="22">
        <f t="shared" ref="G32" si="9">SUM(E32:F32)</f>
        <v>0</v>
      </c>
    </row>
    <row r="33" spans="1:7" s="2" customFormat="1" ht="15" customHeight="1">
      <c r="A33" s="24"/>
      <c r="B33" s="1"/>
      <c r="C33" s="19"/>
      <c r="D33" s="25"/>
      <c r="E33"/>
      <c r="F33" s="22"/>
      <c r="G33" s="22"/>
    </row>
    <row r="34" spans="1:7" s="2" customFormat="1" ht="15" customHeight="1">
      <c r="A34" s="24"/>
      <c r="B34" s="45"/>
      <c r="C34" s="19"/>
      <c r="D34" s="22"/>
      <c r="E34"/>
      <c r="F34" s="22"/>
      <c r="G34" s="22"/>
    </row>
    <row r="35" spans="1:7" s="2" customFormat="1" ht="15" customHeight="1">
      <c r="A35" s="24"/>
      <c r="B35" s="42"/>
      <c r="C35" s="19"/>
      <c r="D35" s="22"/>
      <c r="E35"/>
      <c r="F35" s="22"/>
      <c r="G35" s="22"/>
    </row>
    <row r="36" spans="1:7" s="2" customFormat="1" ht="15" customHeight="1">
      <c r="A36" s="24"/>
      <c r="B36" s="27"/>
      <c r="C36" s="19"/>
      <c r="D36" s="22"/>
      <c r="E36"/>
      <c r="F36" s="22"/>
      <c r="G36" s="22"/>
    </row>
    <row r="37" spans="1:7" s="2" customFormat="1" ht="15" customHeight="1">
      <c r="A37" s="24"/>
      <c r="B37" s="27"/>
      <c r="C37" s="19"/>
      <c r="D37" s="22"/>
      <c r="E37"/>
      <c r="F37" s="22"/>
      <c r="G37" s="22"/>
    </row>
    <row r="38" spans="1:7" s="2" customFormat="1" ht="15" customHeight="1">
      <c r="A38" s="24"/>
      <c r="B38" s="27"/>
      <c r="C38" s="19"/>
      <c r="D38" s="22"/>
      <c r="E38"/>
      <c r="F38" s="22"/>
      <c r="G38" s="22"/>
    </row>
    <row r="39" spans="1:7" s="2" customFormat="1" ht="15" customHeight="1">
      <c r="A39" s="24"/>
      <c r="B39" s="24"/>
      <c r="C39" s="19"/>
      <c r="D39" s="22"/>
      <c r="E39"/>
      <c r="F39" s="22"/>
      <c r="G39" s="22"/>
    </row>
    <row r="40" spans="1:7" s="2" customFormat="1" ht="15" customHeight="1">
      <c r="A40" s="24"/>
      <c r="B40" s="24"/>
      <c r="C40" s="19"/>
      <c r="D40" s="22"/>
      <c r="E40"/>
      <c r="F40" s="22"/>
      <c r="G40" s="22"/>
    </row>
    <row r="41" spans="1:7" s="2" customFormat="1" ht="15" customHeight="1">
      <c r="A41" s="24"/>
      <c r="B41" s="24"/>
      <c r="C41" s="19"/>
      <c r="D41" s="22"/>
      <c r="E41"/>
      <c r="F41" s="22"/>
      <c r="G41" s="22"/>
    </row>
    <row r="42" spans="1:7" s="2" customFormat="1" ht="15" customHeight="1">
      <c r="A42" s="24"/>
      <c r="B42" s="24"/>
      <c r="C42" s="19"/>
      <c r="D42" s="22"/>
      <c r="E42"/>
      <c r="F42" s="22"/>
      <c r="G42" s="22"/>
    </row>
    <row r="43" spans="1:7" s="2" customFormat="1" ht="15" customHeight="1">
      <c r="A43" s="28"/>
      <c r="B43" s="28"/>
      <c r="C43" s="29"/>
      <c r="D43" s="22"/>
      <c r="E43"/>
      <c r="F43" s="22"/>
      <c r="G43" s="22"/>
    </row>
    <row r="44" spans="1:7" s="2" customFormat="1" ht="15" customHeight="1" thickBot="1">
      <c r="A44" s="30"/>
      <c r="B44" s="30"/>
      <c r="C44" s="31"/>
      <c r="D44" s="32"/>
      <c r="E44"/>
      <c r="F44" s="22"/>
      <c r="G44" s="22"/>
    </row>
    <row r="45" spans="1:7" s="2" customFormat="1" ht="15" customHeight="1">
      <c r="A45" s="33" t="s">
        <v>16</v>
      </c>
      <c r="B45" s="34"/>
      <c r="C45" s="6"/>
      <c r="D45" s="35" t="s">
        <v>17</v>
      </c>
      <c r="E45" s="35">
        <f>SUM(E16:E44)</f>
        <v>763636.36363636353</v>
      </c>
      <c r="F45" s="36">
        <f>SUM(F16:F44)</f>
        <v>76363.636363636353</v>
      </c>
      <c r="G45" s="36">
        <f>SUM(G16:G44)</f>
        <v>840000</v>
      </c>
    </row>
    <row r="46" spans="1:7" s="2" customFormat="1" ht="15" customHeight="1" thickBot="1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4"/>
      <c r="B50" s="34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2017-01-31T09:14:18Z</cp:lastPrinted>
  <dcterms:created xsi:type="dcterms:W3CDTF">2014-08-18T10:42:20Z</dcterms:created>
  <dcterms:modified xsi:type="dcterms:W3CDTF">2017-01-31T23:26:15Z</dcterms:modified>
</cp:coreProperties>
</file>