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550-131KR" sheetId="2" r:id="rId1"/>
  </sheets>
  <calcPr calcId="125725"/>
</workbook>
</file>

<file path=xl/calcChain.xml><?xml version="1.0" encoding="utf-8"?>
<calcChain xmlns="http://schemas.openxmlformats.org/spreadsheetml/2006/main">
  <c r="D29" i="2"/>
  <c r="E30" l="1"/>
  <c r="E31"/>
  <c r="F31"/>
  <c r="G31"/>
  <c r="E32"/>
  <c r="F32"/>
  <c r="G32"/>
  <c r="E33"/>
  <c r="F33"/>
  <c r="G33" s="1"/>
  <c r="E34"/>
  <c r="F34"/>
  <c r="G34"/>
  <c r="E35"/>
  <c r="F35"/>
  <c r="G35"/>
  <c r="E36"/>
  <c r="F36"/>
  <c r="G36"/>
  <c r="E37"/>
  <c r="F37"/>
  <c r="G37" s="1"/>
  <c r="E38"/>
  <c r="F38"/>
  <c r="G38"/>
  <c r="E39"/>
  <c r="F39"/>
  <c r="G39"/>
  <c r="E40"/>
  <c r="F40"/>
  <c r="G40"/>
  <c r="E41"/>
  <c r="F41"/>
  <c r="G41" s="1"/>
  <c r="E42"/>
  <c r="F42"/>
  <c r="G42"/>
  <c r="E43"/>
  <c r="F43"/>
  <c r="G43"/>
  <c r="E44"/>
  <c r="F44"/>
  <c r="G44"/>
  <c r="F30" l="1"/>
  <c r="G30" s="1"/>
  <c r="E28" l="1"/>
  <c r="F28" s="1"/>
  <c r="E29" l="1"/>
  <c r="F29" l="1"/>
  <c r="G29" s="1"/>
  <c r="G28"/>
  <c r="F27"/>
  <c r="G27" s="1"/>
  <c r="F26"/>
  <c r="G26" s="1"/>
  <c r="F25"/>
  <c r="G25" s="1"/>
  <c r="F24"/>
  <c r="G24" s="1"/>
  <c r="F23"/>
  <c r="G23" s="1"/>
  <c r="E21"/>
  <c r="F21" s="1"/>
  <c r="E20"/>
  <c r="F20" s="1"/>
  <c r="E19"/>
  <c r="F19" s="1"/>
  <c r="E18"/>
  <c r="F18" s="1"/>
  <c r="E17"/>
  <c r="E16"/>
  <c r="F16" s="1"/>
  <c r="F17" l="1"/>
  <c r="F45" s="1"/>
  <c r="E45"/>
  <c r="G19"/>
  <c r="G21"/>
  <c r="G16"/>
  <c r="G18"/>
  <c r="G20"/>
  <c r="G17" l="1"/>
  <c r="G45" s="1"/>
  <c r="B11" s="1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<sst xmlns="http://schemas.openxmlformats.org/spreadsheetml/2006/main" count="38" uniqueCount="38">
  <si>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</si>
  <si>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</si>
  <si>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</si>
  <si>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</si>
  <si>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</si>
  <si>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</si>
  <si>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</si>
  <si>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</si>
  <si>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</si>
  <si>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</si>
  <si>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</si>
  <si>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</si>
  <si>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</si>
  <si>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</si>
  <si>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</si>
  <si>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</si>
  <si>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</si>
  <si>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</si>
  <si>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</si>
  <si>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</si>
  <si>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</si>
  <si>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</si>
  <si>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intel HD530 Graphics</t>
    <phoneticPr fontId="3" type="noConversion"/>
  </si>
  <si>
    <t>인텔 i3-6100 3.7GHz (2 코어 / 4 쓰레드)</t>
    <phoneticPr fontId="3" type="noConversion"/>
  </si>
  <si>
    <t>서진건설</t>
    <phoneticPr fontId="3" type="noConversion"/>
  </si>
  <si>
    <t>033-263-3136</t>
    <phoneticPr fontId="3" type="noConversion"/>
  </si>
  <si>
    <t>033-263-3137</t>
    <phoneticPr fontId="3" type="noConversion"/>
  </si>
  <si>
    <t>HP Pavilion 500-131kr</t>
    <phoneticPr fontId="3" type="noConversion"/>
  </si>
  <si>
    <t>Windows 10 home</t>
    <phoneticPr fontId="3" type="noConversion"/>
  </si>
  <si>
    <t>128G SSD  + 1TB HDD</t>
    <phoneticPr fontId="3" type="noConversion"/>
  </si>
  <si>
    <t>모니터</t>
    <phoneticPr fontId="3" type="noConversion"/>
  </si>
  <si>
    <t xml:space="preserve">HDMI/DVI/USB 3.0/멀티 리더기 </t>
    <phoneticPr fontId="3" type="noConversion"/>
  </si>
  <si>
    <t>오세응(010-2804-1600)</t>
    <phoneticPr fontId="3" type="noConversion"/>
  </si>
  <si>
    <t>모니터 25vx</t>
    <phoneticPr fontId="3" type="noConversion"/>
  </si>
  <si>
    <t>63.5cm(25형)/광시야각/1920x1080(FHD)</t>
    <phoneticPr fontId="3" type="noConversion"/>
  </si>
  <si>
    <t>0.288mm/7㎳/250㏅/1,000:1</t>
    <phoneticPr fontId="3" type="noConversion"/>
  </si>
  <si>
    <t>HDMI/DVI/D-SUB</t>
    <phoneticPr fontId="3" type="noConversion"/>
  </si>
  <si>
    <t>8GB DDR3L Memory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</si>
</sst>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topLeftCell="A10" workbookViewId="0">
      <selection activeCell="B37" sqref="B37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0</v>
      </c>
      <c r="B1" s="44"/>
      <c r="C1" s="44"/>
      <c r="D1" s="44"/>
      <c r="E1" s="44"/>
      <c r="F1" s="44"/>
      <c r="G1" s="44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5" t="s">
        <v>24</v>
      </c>
      <c r="B4" s="45"/>
      <c r="C4" s="7" t="s">
        <v>1</v>
      </c>
      <c r="D4" s="4"/>
      <c r="E4" s="4"/>
    </row>
    <row r="5" spans="1:7" ht="15" customHeight="1">
      <c r="A5" s="2" t="s">
        <v>2</v>
      </c>
      <c r="B5" s="8" t="s">
        <v>25</v>
      </c>
      <c r="C5" s="9"/>
      <c r="D5" s="4"/>
      <c r="E5" s="4"/>
    </row>
    <row r="6" spans="1:7" ht="15" customHeight="1">
      <c r="A6" s="2" t="s">
        <v>3</v>
      </c>
      <c r="B6" s="2" t="s">
        <v>26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1170000</v>
      </c>
      <c r="C11" s="4"/>
      <c r="D11" s="4"/>
      <c r="E11" s="4"/>
    </row>
    <row r="12" spans="1:7" ht="15" customHeight="1">
      <c r="A12" s="2" t="s">
        <v>7</v>
      </c>
      <c r="B12" s="12">
        <v>42781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9" si="2">SUM(E16:F16)</f>
        <v>0</v>
      </c>
    </row>
    <row r="17" spans="1:9" s="2" customFormat="1" ht="15" customHeight="1">
      <c r="A17" s="24" t="s">
        <v>20</v>
      </c>
      <c r="B17" s="25" t="s">
        <v>27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>
      <c r="A19" s="24"/>
      <c r="B19" s="28" t="s">
        <v>23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>
      <c r="A20" s="24"/>
      <c r="B20" s="28" t="s">
        <v>37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>
      <c r="A21" s="24"/>
      <c r="B21" s="28" t="s">
        <v>22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>
      <c r="A22" s="24"/>
      <c r="B22" s="43" t="s">
        <v>29</v>
      </c>
      <c r="C22" s="19"/>
      <c r="D22" s="22"/>
      <c r="E22" s="21"/>
      <c r="F22" s="22"/>
      <c r="G22" s="22"/>
    </row>
    <row r="23" spans="1:9" s="2" customFormat="1" ht="15" customHeight="1">
      <c r="A23" s="24"/>
      <c r="B23" s="43" t="s">
        <v>21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>
      <c r="A24" s="24"/>
      <c r="B24" s="28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>
      <c r="A28" s="24"/>
      <c r="B28" s="28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>
      <c r="A29" s="24" t="s">
        <v>30</v>
      </c>
      <c r="B29" s="28" t="s">
        <v>33</v>
      </c>
      <c r="C29" s="19">
        <v>2</v>
      </c>
      <c r="D29" s="26">
        <f>200000/1.1</f>
        <v>181818.18181818179</v>
      </c>
      <c r="E29" s="21">
        <f t="shared" ref="E29" si="5">C29*D29</f>
        <v>363636.36363636359</v>
      </c>
      <c r="F29" s="22">
        <f>E29*10%</f>
        <v>36363.63636363636</v>
      </c>
      <c r="G29" s="22">
        <f t="shared" si="2"/>
        <v>399999.99999999994</v>
      </c>
    </row>
    <row r="30" spans="1:9" s="2" customFormat="1" ht="15" customHeight="1">
      <c r="A30" s="24"/>
      <c r="B30" s="28" t="s">
        <v>34</v>
      </c>
      <c r="C30" s="19"/>
      <c r="D30" s="26"/>
      <c r="E30" s="21">
        <f t="shared" ref="E30:E44" si="6">C30*D30</f>
        <v>0</v>
      </c>
      <c r="F30" s="22">
        <f t="shared" ref="F30:F44" si="7">E30*10%</f>
        <v>0</v>
      </c>
      <c r="G30" s="22">
        <f t="shared" ref="G30:G44" si="8">SUM(E30:F30)</f>
        <v>0</v>
      </c>
    </row>
    <row r="31" spans="1:9" s="2" customFormat="1" ht="15" customHeight="1">
      <c r="A31" s="24"/>
      <c r="B31" s="28" t="s">
        <v>35</v>
      </c>
      <c r="C31" s="19"/>
      <c r="D31" s="26"/>
      <c r="E31" s="21">
        <f t="shared" si="6"/>
        <v>0</v>
      </c>
      <c r="F31" s="22">
        <f t="shared" si="7"/>
        <v>0</v>
      </c>
      <c r="G31" s="22">
        <f t="shared" si="8"/>
        <v>0</v>
      </c>
    </row>
    <row r="32" spans="1:9" s="2" customFormat="1" ht="15" customHeight="1">
      <c r="A32" s="24"/>
      <c r="B32" s="43" t="s">
        <v>36</v>
      </c>
      <c r="C32" s="19"/>
      <c r="D32" s="26"/>
      <c r="E32" s="21">
        <f t="shared" si="6"/>
        <v>0</v>
      </c>
      <c r="F32" s="22">
        <f t="shared" si="7"/>
        <v>0</v>
      </c>
      <c r="G32" s="22">
        <f t="shared" si="8"/>
        <v>0</v>
      </c>
    </row>
    <row r="33" spans="1:7" s="2" customFormat="1" ht="15" customHeight="1">
      <c r="A33" s="24"/>
      <c r="B33" s="28"/>
      <c r="C33" s="19"/>
      <c r="D33" s="26"/>
      <c r="E33" s="21">
        <f t="shared" si="6"/>
        <v>0</v>
      </c>
      <c r="F33" s="22">
        <f t="shared" si="7"/>
        <v>0</v>
      </c>
      <c r="G33" s="22">
        <f t="shared" si="8"/>
        <v>0</v>
      </c>
    </row>
    <row r="34" spans="1:7" s="2" customFormat="1" ht="15" customHeight="1">
      <c r="A34" s="24"/>
      <c r="B34" s="28"/>
      <c r="C34" s="19"/>
      <c r="D34" s="22"/>
      <c r="E34" s="21">
        <f t="shared" si="6"/>
        <v>0</v>
      </c>
      <c r="F34" s="22">
        <f t="shared" si="7"/>
        <v>0</v>
      </c>
      <c r="G34" s="22">
        <f t="shared" si="8"/>
        <v>0</v>
      </c>
    </row>
    <row r="35" spans="1:7" s="2" customFormat="1" ht="15" customHeight="1">
      <c r="A35" s="24"/>
      <c r="B35" s="28"/>
      <c r="C35" s="19"/>
      <c r="D35" s="22"/>
      <c r="E35" s="21">
        <f t="shared" si="6"/>
        <v>0</v>
      </c>
      <c r="F35" s="22">
        <f t="shared" si="7"/>
        <v>0</v>
      </c>
      <c r="G35" s="22">
        <f t="shared" si="8"/>
        <v>0</v>
      </c>
    </row>
    <row r="36" spans="1:7" s="2" customFormat="1" ht="15" customHeight="1">
      <c r="A36" s="24"/>
      <c r="B36" s="28"/>
      <c r="C36" s="19"/>
      <c r="D36" s="22"/>
      <c r="E36" s="21">
        <f t="shared" si="6"/>
        <v>0</v>
      </c>
      <c r="F36" s="22">
        <f t="shared" si="7"/>
        <v>0</v>
      </c>
      <c r="G36" s="22">
        <f t="shared" si="8"/>
        <v>0</v>
      </c>
    </row>
    <row r="37" spans="1:7" s="2" customFormat="1" ht="15" customHeight="1">
      <c r="A37" s="24"/>
      <c r="B37" s="28"/>
      <c r="C37" s="19"/>
      <c r="D37" s="22"/>
      <c r="E37" s="21">
        <f t="shared" si="6"/>
        <v>0</v>
      </c>
      <c r="F37" s="22">
        <f t="shared" si="7"/>
        <v>0</v>
      </c>
      <c r="G37" s="22">
        <f t="shared" si="8"/>
        <v>0</v>
      </c>
    </row>
    <row r="38" spans="1:7" s="2" customFormat="1" ht="15" customHeight="1">
      <c r="A38" s="24"/>
      <c r="B38" s="28"/>
      <c r="C38" s="19"/>
      <c r="D38" s="22"/>
      <c r="E38" s="21">
        <f t="shared" si="6"/>
        <v>0</v>
      </c>
      <c r="F38" s="22">
        <f t="shared" si="7"/>
        <v>0</v>
      </c>
      <c r="G38" s="22">
        <f t="shared" si="8"/>
        <v>0</v>
      </c>
    </row>
    <row r="39" spans="1:7" s="2" customFormat="1" ht="15" customHeight="1">
      <c r="A39" s="24"/>
      <c r="B39" s="24"/>
      <c r="C39" s="19"/>
      <c r="D39" s="22"/>
      <c r="E39" s="21">
        <f t="shared" si="6"/>
        <v>0</v>
      </c>
      <c r="F39" s="22">
        <f t="shared" si="7"/>
        <v>0</v>
      </c>
      <c r="G39" s="22">
        <f t="shared" si="8"/>
        <v>0</v>
      </c>
    </row>
    <row r="40" spans="1:7" s="2" customFormat="1" ht="15" customHeight="1">
      <c r="A40" s="24"/>
      <c r="B40" s="24"/>
      <c r="C40" s="19"/>
      <c r="D40" s="22"/>
      <c r="E40" s="21">
        <f t="shared" si="6"/>
        <v>0</v>
      </c>
      <c r="F40" s="22">
        <f t="shared" si="7"/>
        <v>0</v>
      </c>
      <c r="G40" s="22">
        <f t="shared" si="8"/>
        <v>0</v>
      </c>
    </row>
    <row r="41" spans="1:7" s="2" customFormat="1" ht="15" customHeight="1">
      <c r="A41" s="24"/>
      <c r="B41" s="24"/>
      <c r="C41" s="19"/>
      <c r="D41" s="22"/>
      <c r="E41" s="21">
        <f t="shared" si="6"/>
        <v>0</v>
      </c>
      <c r="F41" s="22">
        <f t="shared" si="7"/>
        <v>0</v>
      </c>
      <c r="G41" s="22">
        <f t="shared" si="8"/>
        <v>0</v>
      </c>
    </row>
    <row r="42" spans="1:7" s="2" customFormat="1" ht="15" customHeight="1">
      <c r="A42" s="24"/>
      <c r="B42" s="24"/>
      <c r="C42" s="19"/>
      <c r="D42" s="22"/>
      <c r="E42" s="21">
        <f t="shared" si="6"/>
        <v>0</v>
      </c>
      <c r="F42" s="22">
        <f t="shared" si="7"/>
        <v>0</v>
      </c>
      <c r="G42" s="22">
        <f t="shared" si="8"/>
        <v>0</v>
      </c>
    </row>
    <row r="43" spans="1:7" s="2" customFormat="1" ht="15" customHeight="1">
      <c r="A43" s="29"/>
      <c r="B43" s="29"/>
      <c r="C43" s="30"/>
      <c r="D43" s="22"/>
      <c r="E43" s="21">
        <f t="shared" si="6"/>
        <v>0</v>
      </c>
      <c r="F43" s="22">
        <f t="shared" si="7"/>
        <v>0</v>
      </c>
      <c r="G43" s="22">
        <f t="shared" si="8"/>
        <v>0</v>
      </c>
    </row>
    <row r="44" spans="1:7" s="2" customFormat="1" ht="15" customHeight="1" thickBot="1">
      <c r="A44" s="31"/>
      <c r="B44" s="31"/>
      <c r="C44" s="32"/>
      <c r="D44" s="33"/>
      <c r="E44" s="21">
        <f t="shared" si="6"/>
        <v>0</v>
      </c>
      <c r="F44" s="22">
        <f t="shared" si="7"/>
        <v>0</v>
      </c>
      <c r="G44" s="22">
        <f t="shared" si="8"/>
        <v>0</v>
      </c>
    </row>
    <row r="45" spans="1:7" s="2" customFormat="1" ht="15" customHeight="1">
      <c r="A45" s="34" t="s">
        <v>16</v>
      </c>
      <c r="B45" s="35"/>
      <c r="C45" s="6"/>
      <c r="D45" s="36" t="s">
        <v>17</v>
      </c>
      <c r="E45" s="36">
        <f>SUM(E16:E44)</f>
        <v>1063636.3636363635</v>
      </c>
      <c r="F45" s="37">
        <f>SUM(F16:F44)</f>
        <v>106363.63636363635</v>
      </c>
      <c r="G45" s="37">
        <f>SUM(G16:G44)</f>
        <v>1170000</v>
      </c>
    </row>
    <row r="46" spans="1:7" s="2" customFormat="1" ht="15" customHeight="1" thickBot="1">
      <c r="A46" s="38" t="s">
        <v>18</v>
      </c>
      <c r="B46" s="39" t="s">
        <v>32</v>
      </c>
      <c r="C46" s="40"/>
      <c r="D46" s="41"/>
      <c r="E46" s="41"/>
      <c r="F46" s="41"/>
      <c r="G46" s="41"/>
    </row>
    <row r="47" spans="1:7" s="2" customFormat="1" ht="15" customHeight="1">
      <c r="A47" s="2" t="s">
        <v>19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  <legacyDrawing r:id="rId3"/>
  <oleObjects>
    <oleObject progId="Photoshop.Image.7" shapeId="1027" r:id="rId4"/>
    <oleObject progId="Photoshop.Image.7" shapeId="1030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550-131KR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2017-04-03T00:27:27Z</cp:lastPrinted>
  <dcterms:created xsi:type="dcterms:W3CDTF">2014-08-18T10:42:20Z</dcterms:created>
  <dcterms:modified xsi:type="dcterms:W3CDTF">2017-04-03T00:27:28Z</dcterms:modified>
</cp:coreProperties>
</file>