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D17" i="2" l="1"/>
  <c r="D28" i="2"/>
  <c r="E32" i="2" l="1"/>
  <c r="E30" i="2"/>
  <c r="G30" i="2" l="1"/>
  <c r="F30" i="2"/>
  <c r="G32" i="2"/>
  <c r="F32" i="2"/>
  <c r="E28" i="2" l="1"/>
  <c r="F28" i="2" l="1"/>
  <c r="E29" i="2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45" i="2" l="1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<sst xmlns="http://schemas.openxmlformats.org/spreadsheetml/2006/main" count="35" uniqueCount="35">
  <si>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</si>
  <si>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</si>
  <si>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</si>
  <si>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</si>
  <si>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</si>
  <si>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</si>
  <si>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</si>
  <si>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</si>
  <si>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</si>
  <si>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</si>
  <si>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</si>
  <si>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</si>
  <si>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</si>
  <si>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</si>
  <si>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</si>
  <si>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</si>
  <si>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</si>
  <si>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</si>
  <si>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</si>
  <si>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</si>
  <si>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데스크탑</t>
    <phoneticPr fontId="3" type="noConversion"/>
  </si>
  <si>
    <t>모니터</t>
    <phoneticPr fontId="3" type="noConversion"/>
  </si>
  <si>
    <t>HP 400 G3 M2</t>
    <phoneticPr fontId="3" type="noConversion"/>
  </si>
  <si>
    <t>HP 23er</t>
    <phoneticPr fontId="3" type="noConversion"/>
  </si>
  <si>
    <t xml:space="preserve"> 4GB DDR4 / 1TB / 128GB SSD</t>
    <phoneticPr fontId="3" type="noConversion"/>
  </si>
  <si>
    <t xml:space="preserve">DVD+/-RW  /Intel® HD 510 (DP, D-Sub Dual) </t>
    <phoneticPr fontId="3" type="noConversion"/>
  </si>
  <si>
    <t>인텔 펜티엄 G4400 (3.3G / 3M / 듀얼코어)</t>
    <phoneticPr fontId="3" type="noConversion"/>
  </si>
  <si>
    <t>180W PSU, 키보드, 마우스, USB 3.0 4port, USB 2.0 4port</t>
    <phoneticPr fontId="3" type="noConversion"/>
  </si>
  <si>
    <t xml:space="preserve"> 22" 눈부심방지 코팅 IPS 1920 x 1080</t>
    <phoneticPr fontId="3" type="noConversion"/>
  </si>
  <si>
    <t>VGA. HDMI   250cd   1,000 : 1 (정적) / 5,000,000 : 1</t>
    <phoneticPr fontId="3" type="noConversion"/>
  </si>
  <si>
    <t xml:space="preserve"> (동적)   7ms(응답속도) / 시야각 수직 수평 178 /178  </t>
    <phoneticPr fontId="3" type="noConversion"/>
  </si>
  <si>
    <t>강원 춘천시 죽림동 127-1</t>
    <phoneticPr fontId="3" type="noConversion"/>
  </si>
  <si>
    <t>01092415975</t>
    <phoneticPr fontId="3" type="noConversion"/>
  </si>
  <si>
    <t>이순애</t>
    <phoneticPr fontId="3" type="noConversion"/>
  </si>
  <si>
    <t>오세응(010-2804-1600)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</si>
</sst>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41" fontId="4" fillId="0" borderId="6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41" fontId="10" fillId="0" borderId="7" xfId="1" applyFont="1" applyBorder="1" applyAlignment="1">
      <alignment horizontal="left"/>
    </xf>
    <xf numFmtId="41" fontId="8" fillId="0" borderId="7" xfId="1" applyFont="1" applyBorder="1" applyAlignment="1">
      <alignment horizontal="left" vertical="top"/>
    </xf>
    <xf numFmtId="41" fontId="8" fillId="0" borderId="7" xfId="1" applyFont="1" applyBorder="1" applyAlignment="1">
      <alignment horizontal="left"/>
    </xf>
    <xf numFmtId="41" fontId="4" fillId="0" borderId="7" xfId="1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4" fillId="0" borderId="5" xfId="1" applyFont="1" applyBorder="1" applyAlignment="1">
      <alignment horizontal="center"/>
    </xf>
    <xf numFmtId="41" fontId="4" fillId="0" borderId="8" xfId="1" applyFont="1" applyBorder="1" applyAlignment="1">
      <alignment horizontal="center"/>
    </xf>
    <xf numFmtId="41" fontId="4" fillId="0" borderId="13" xfId="1" applyFont="1" applyBorder="1" applyAlignment="1">
      <alignment vertical="center"/>
    </xf>
    <xf numFmtId="41" fontId="4" fillId="0" borderId="5" xfId="1" applyFont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0" fontId="9" fillId="0" borderId="8" xfId="0" applyFont="1" applyBorder="1"/>
    <xf numFmtId="0" fontId="0" fillId="0" borderId="8" xfId="0" applyBorder="1"/>
    <xf numFmtId="0" fontId="0" fillId="0" borderId="9" xfId="0" applyBorder="1"/>
    <xf numFmtId="49" fontId="5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2" workbookViewId="0">
      <selection activeCell="B47" sqref="B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36" t="s">
        <v>0</v>
      </c>
      <c r="B1" s="36"/>
      <c r="C1" s="36"/>
      <c r="D1" s="36"/>
      <c r="E1" s="36"/>
      <c r="F1" s="36"/>
      <c r="G1" s="3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33</v>
      </c>
      <c r="B4" s="56"/>
      <c r="C4" s="7" t="s">
        <v>1</v>
      </c>
      <c r="D4" s="4"/>
      <c r="E4" s="4"/>
    </row>
    <row r="5" spans="1:7" ht="15" customHeight="1" x14ac:dyDescent="0.15">
      <c r="A5" s="2" t="s">
        <v>2</v>
      </c>
      <c r="B5" s="55" t="s">
        <v>32</v>
      </c>
      <c r="C5" s="8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 t="s">
        <v>31</v>
      </c>
      <c r="B8" s="2"/>
      <c r="C8" s="4"/>
      <c r="D8" s="4"/>
    </row>
    <row r="9" spans="1:7" ht="15" customHeight="1" x14ac:dyDescent="0.15">
      <c r="A9" s="9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0">
        <f>G45</f>
        <v>820000</v>
      </c>
      <c r="C11" s="4"/>
      <c r="D11" s="4"/>
      <c r="E11" s="4"/>
    </row>
    <row r="12" spans="1:7" ht="15" customHeight="1" x14ac:dyDescent="0.15">
      <c r="A12" s="2" t="s">
        <v>7</v>
      </c>
      <c r="B12" s="11">
        <v>42920</v>
      </c>
      <c r="C12" s="4"/>
      <c r="D12" s="4"/>
      <c r="E12" s="4"/>
    </row>
    <row r="13" spans="1:7" ht="15" customHeight="1" x14ac:dyDescent="0.15">
      <c r="A13" s="2" t="s">
        <v>8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9</v>
      </c>
      <c r="B15" s="13" t="s">
        <v>10</v>
      </c>
      <c r="C15" s="14" t="s">
        <v>11</v>
      </c>
      <c r="D15" s="14" t="s">
        <v>12</v>
      </c>
      <c r="E15" s="15" t="s">
        <v>13</v>
      </c>
      <c r="F15" s="15" t="s">
        <v>14</v>
      </c>
      <c r="G15" s="14" t="s">
        <v>15</v>
      </c>
    </row>
    <row r="16" spans="1:7" s="2" customFormat="1" ht="15" customHeight="1" x14ac:dyDescent="0.15">
      <c r="A16" s="16"/>
      <c r="B16" s="37"/>
      <c r="C16" s="47"/>
      <c r="D16" s="17"/>
      <c r="E16" s="50">
        <f t="shared" ref="E16:E21" si="0">C16*D16</f>
        <v>0</v>
      </c>
      <c r="F16" s="18">
        <f t="shared" ref="F16:F26" si="1">E16*10%</f>
        <v>0</v>
      </c>
      <c r="G16" s="19">
        <f t="shared" ref="G16:G29" si="2">SUM(E16:F16)</f>
        <v>0</v>
      </c>
    </row>
    <row r="17" spans="1:9" s="2" customFormat="1" ht="15" customHeight="1" x14ac:dyDescent="0.15">
      <c r="A17" s="34" t="s">
        <v>20</v>
      </c>
      <c r="B17" s="38" t="s">
        <v>22</v>
      </c>
      <c r="C17" s="48">
        <v>1</v>
      </c>
      <c r="D17" s="21">
        <f>620000/1.1</f>
        <v>563636.36363636365</v>
      </c>
      <c r="E17" s="51">
        <f t="shared" si="0"/>
        <v>563636.36363636365</v>
      </c>
      <c r="F17" s="18">
        <f t="shared" si="1"/>
        <v>56363.636363636368</v>
      </c>
      <c r="G17" s="18">
        <f t="shared" si="2"/>
        <v>620000</v>
      </c>
      <c r="I17" s="22"/>
    </row>
    <row r="18" spans="1:9" s="2" customFormat="1" ht="15" customHeight="1" x14ac:dyDescent="0.15">
      <c r="A18" s="20"/>
      <c r="C18" s="48"/>
      <c r="D18" s="21"/>
      <c r="E18" s="51">
        <f t="shared" si="0"/>
        <v>0</v>
      </c>
      <c r="F18" s="18">
        <f t="shared" si="1"/>
        <v>0</v>
      </c>
      <c r="G18" s="18">
        <f t="shared" si="2"/>
        <v>0</v>
      </c>
    </row>
    <row r="19" spans="1:9" s="2" customFormat="1" ht="15" customHeight="1" x14ac:dyDescent="0.15">
      <c r="A19" s="20"/>
      <c r="B19" s="39" t="s">
        <v>26</v>
      </c>
      <c r="C19" s="48"/>
      <c r="D19" s="21"/>
      <c r="E19" s="51">
        <f t="shared" si="0"/>
        <v>0</v>
      </c>
      <c r="F19" s="18">
        <f t="shared" si="1"/>
        <v>0</v>
      </c>
      <c r="G19" s="18">
        <f t="shared" si="2"/>
        <v>0</v>
      </c>
    </row>
    <row r="20" spans="1:9" s="2" customFormat="1" ht="15" customHeight="1" x14ac:dyDescent="0.15">
      <c r="A20" s="20"/>
      <c r="B20" s="39" t="s">
        <v>24</v>
      </c>
      <c r="C20" s="48"/>
      <c r="D20" s="21"/>
      <c r="E20" s="51">
        <f t="shared" si="0"/>
        <v>0</v>
      </c>
      <c r="F20" s="18">
        <f t="shared" si="1"/>
        <v>0</v>
      </c>
      <c r="G20" s="18">
        <f t="shared" si="2"/>
        <v>0</v>
      </c>
      <c r="I20" s="22"/>
    </row>
    <row r="21" spans="1:9" s="2" customFormat="1" ht="15" customHeight="1" x14ac:dyDescent="0.15">
      <c r="A21" s="20"/>
      <c r="B21" s="39" t="s">
        <v>25</v>
      </c>
      <c r="C21" s="48"/>
      <c r="D21" s="21"/>
      <c r="E21" s="51">
        <f t="shared" si="0"/>
        <v>0</v>
      </c>
      <c r="F21" s="18">
        <f t="shared" si="1"/>
        <v>0</v>
      </c>
      <c r="G21" s="18">
        <f t="shared" si="2"/>
        <v>0</v>
      </c>
    </row>
    <row r="22" spans="1:9" s="2" customFormat="1" ht="15" customHeight="1" x14ac:dyDescent="0.15">
      <c r="A22" s="20"/>
      <c r="B22" s="39" t="s">
        <v>27</v>
      </c>
      <c r="C22" s="48"/>
      <c r="D22" s="21"/>
      <c r="E22" s="51"/>
      <c r="F22" s="18"/>
      <c r="G22" s="18"/>
    </row>
    <row r="23" spans="1:9" s="2" customFormat="1" ht="15" customHeight="1" x14ac:dyDescent="0.15">
      <c r="A23" s="20"/>
      <c r="C23" s="48"/>
      <c r="D23" s="21"/>
      <c r="E23" s="52"/>
      <c r="F23" s="18">
        <f t="shared" si="1"/>
        <v>0</v>
      </c>
      <c r="G23" s="18">
        <f t="shared" si="2"/>
        <v>0</v>
      </c>
    </row>
    <row r="24" spans="1:9" s="2" customFormat="1" ht="15" customHeight="1" x14ac:dyDescent="0.15">
      <c r="A24" s="20"/>
      <c r="C24" s="48"/>
      <c r="D24" s="21"/>
      <c r="E24" s="53"/>
      <c r="F24" s="18">
        <f t="shared" si="1"/>
        <v>0</v>
      </c>
      <c r="G24" s="18">
        <f t="shared" si="2"/>
        <v>0</v>
      </c>
    </row>
    <row r="25" spans="1:9" s="2" customFormat="1" ht="15" customHeight="1" x14ac:dyDescent="0.15">
      <c r="A25" s="20"/>
      <c r="C25" s="48"/>
      <c r="D25" s="21"/>
      <c r="E25" s="53"/>
      <c r="F25" s="18">
        <f t="shared" si="1"/>
        <v>0</v>
      </c>
      <c r="G25" s="18">
        <f t="shared" si="2"/>
        <v>0</v>
      </c>
    </row>
    <row r="26" spans="1:9" s="2" customFormat="1" ht="15" customHeight="1" x14ac:dyDescent="0.15">
      <c r="A26" s="20"/>
      <c r="C26" s="48"/>
      <c r="D26" s="21"/>
      <c r="E26" s="53"/>
      <c r="F26" s="18">
        <f t="shared" si="1"/>
        <v>0</v>
      </c>
      <c r="G26" s="18">
        <f t="shared" si="2"/>
        <v>0</v>
      </c>
    </row>
    <row r="27" spans="1:9" s="2" customFormat="1" ht="15" customHeight="1" x14ac:dyDescent="0.15">
      <c r="A27" s="20"/>
      <c r="B27" s="39"/>
      <c r="C27" s="48"/>
      <c r="D27" s="21"/>
      <c r="E27" s="53"/>
      <c r="F27" s="18">
        <f>E27*10%</f>
        <v>0</v>
      </c>
      <c r="G27" s="18">
        <f t="shared" si="2"/>
        <v>0</v>
      </c>
    </row>
    <row r="28" spans="1:9" s="2" customFormat="1" ht="15" customHeight="1" x14ac:dyDescent="0.15">
      <c r="A28" s="34" t="s">
        <v>21</v>
      </c>
      <c r="B28" s="2" t="s">
        <v>23</v>
      </c>
      <c r="C28" s="48">
        <v>1</v>
      </c>
      <c r="D28" s="21">
        <f>200000/1.1</f>
        <v>181818.18181818179</v>
      </c>
      <c r="E28" s="51">
        <f t="shared" ref="E28" si="3">C28*D28</f>
        <v>181818.18181818179</v>
      </c>
      <c r="F28" s="18">
        <f t="shared" ref="F28" si="4">E28*10%</f>
        <v>18181.81818181818</v>
      </c>
      <c r="G28" s="18">
        <f t="shared" si="2"/>
        <v>199999.99999999997</v>
      </c>
    </row>
    <row r="29" spans="1:9" s="2" customFormat="1" ht="15" customHeight="1" x14ac:dyDescent="0.15">
      <c r="A29" s="20"/>
      <c r="B29" s="40" t="s">
        <v>28</v>
      </c>
      <c r="C29" s="48"/>
      <c r="D29" s="21"/>
      <c r="E29" s="51">
        <f t="shared" ref="E29" si="5">C29*D29</f>
        <v>0</v>
      </c>
      <c r="F29" s="18">
        <f>E29*10%</f>
        <v>0</v>
      </c>
      <c r="G29" s="18">
        <f t="shared" si="2"/>
        <v>0</v>
      </c>
    </row>
    <row r="30" spans="1:9" s="2" customFormat="1" ht="15" customHeight="1" x14ac:dyDescent="0.15">
      <c r="A30" s="20"/>
      <c r="B30" s="40" t="s">
        <v>29</v>
      </c>
      <c r="C30" s="48"/>
      <c r="D30" s="21"/>
      <c r="E30" s="51">
        <f t="shared" ref="E30" si="6">C30*D30</f>
        <v>0</v>
      </c>
      <c r="F30" s="18">
        <f>E30*10%</f>
        <v>0</v>
      </c>
      <c r="G30" s="18">
        <f t="shared" ref="G30" si="7">SUM(E30:F30)</f>
        <v>0</v>
      </c>
    </row>
    <row r="31" spans="1:9" s="2" customFormat="1" ht="15" customHeight="1" x14ac:dyDescent="0.15">
      <c r="A31" s="20"/>
      <c r="B31" s="35" t="s">
        <v>30</v>
      </c>
      <c r="C31" s="48"/>
      <c r="D31" s="21"/>
      <c r="E31" s="53"/>
      <c r="F31" s="18"/>
      <c r="G31" s="18"/>
    </row>
    <row r="32" spans="1:9" s="2" customFormat="1" ht="15" customHeight="1" x14ac:dyDescent="0.15">
      <c r="A32" s="20"/>
      <c r="B32" s="1"/>
      <c r="C32" s="48"/>
      <c r="D32" s="21"/>
      <c r="E32" s="51">
        <f t="shared" ref="E32" si="8">C32*D32</f>
        <v>0</v>
      </c>
      <c r="F32" s="18">
        <f>E32*10%</f>
        <v>0</v>
      </c>
      <c r="G32" s="18">
        <f t="shared" ref="G32" si="9">SUM(E32:F32)</f>
        <v>0</v>
      </c>
    </row>
    <row r="33" spans="1:7" s="2" customFormat="1" ht="15" customHeight="1" x14ac:dyDescent="0.15">
      <c r="A33" s="20"/>
      <c r="B33" s="1"/>
      <c r="C33" s="48"/>
      <c r="D33" s="21"/>
      <c r="E33" s="53"/>
      <c r="F33" s="18"/>
      <c r="G33" s="18"/>
    </row>
    <row r="34" spans="1:7" s="2" customFormat="1" ht="15" customHeight="1" x14ac:dyDescent="0.15">
      <c r="A34" s="20"/>
      <c r="B34" s="41"/>
      <c r="C34" s="48"/>
      <c r="D34" s="21"/>
      <c r="E34" s="53"/>
      <c r="F34" s="18"/>
      <c r="G34" s="18"/>
    </row>
    <row r="35" spans="1:7" s="2" customFormat="1" ht="15" customHeight="1" x14ac:dyDescent="0.15">
      <c r="A35" s="20"/>
      <c r="B35" s="42"/>
      <c r="C35" s="48"/>
      <c r="D35" s="21"/>
      <c r="E35" s="53"/>
      <c r="F35" s="18"/>
      <c r="G35" s="18"/>
    </row>
    <row r="36" spans="1:7" s="2" customFormat="1" ht="15" customHeight="1" x14ac:dyDescent="0.15">
      <c r="A36" s="20"/>
      <c r="B36" s="43"/>
      <c r="C36" s="48"/>
      <c r="D36" s="21"/>
      <c r="E36" s="53"/>
      <c r="F36" s="18"/>
      <c r="G36" s="18"/>
    </row>
    <row r="37" spans="1:7" s="2" customFormat="1" ht="15" customHeight="1" x14ac:dyDescent="0.15">
      <c r="A37" s="20"/>
      <c r="B37" s="43"/>
      <c r="C37" s="48"/>
      <c r="D37" s="21"/>
      <c r="E37" s="53"/>
      <c r="F37" s="18"/>
      <c r="G37" s="18"/>
    </row>
    <row r="38" spans="1:7" s="2" customFormat="1" ht="15" customHeight="1" x14ac:dyDescent="0.15">
      <c r="A38" s="20"/>
      <c r="B38" s="43"/>
      <c r="C38" s="48"/>
      <c r="D38" s="21"/>
      <c r="E38" s="53"/>
      <c r="F38" s="18"/>
      <c r="G38" s="18"/>
    </row>
    <row r="39" spans="1:7" s="2" customFormat="1" ht="15" customHeight="1" x14ac:dyDescent="0.15">
      <c r="A39" s="20"/>
      <c r="B39" s="44"/>
      <c r="C39" s="48"/>
      <c r="D39" s="21"/>
      <c r="E39" s="53"/>
      <c r="F39" s="18"/>
      <c r="G39" s="18"/>
    </row>
    <row r="40" spans="1:7" s="2" customFormat="1" ht="15" customHeight="1" x14ac:dyDescent="0.15">
      <c r="A40" s="20"/>
      <c r="B40" s="44"/>
      <c r="C40" s="48"/>
      <c r="D40" s="21"/>
      <c r="E40" s="53"/>
      <c r="F40" s="18"/>
      <c r="G40" s="18"/>
    </row>
    <row r="41" spans="1:7" s="2" customFormat="1" ht="15" customHeight="1" x14ac:dyDescent="0.15">
      <c r="A41" s="20"/>
      <c r="B41" s="44"/>
      <c r="C41" s="48"/>
      <c r="D41" s="21"/>
      <c r="E41" s="53"/>
      <c r="F41" s="18"/>
      <c r="G41" s="18"/>
    </row>
    <row r="42" spans="1:7" s="2" customFormat="1" ht="15" customHeight="1" x14ac:dyDescent="0.15">
      <c r="A42" s="20"/>
      <c r="B42" s="44"/>
      <c r="C42" s="48"/>
      <c r="D42" s="21"/>
      <c r="E42" s="53"/>
      <c r="F42" s="18"/>
      <c r="G42" s="18"/>
    </row>
    <row r="43" spans="1:7" s="2" customFormat="1" ht="15" customHeight="1" x14ac:dyDescent="0.15">
      <c r="A43" s="23"/>
      <c r="B43" s="45"/>
      <c r="C43" s="18"/>
      <c r="D43" s="21"/>
      <c r="E43" s="53"/>
      <c r="F43" s="18"/>
      <c r="G43" s="18"/>
    </row>
    <row r="44" spans="1:7" s="2" customFormat="1" ht="15" customHeight="1" thickBot="1" x14ac:dyDescent="0.2">
      <c r="A44" s="24"/>
      <c r="B44" s="46"/>
      <c r="C44" s="25"/>
      <c r="D44" s="49"/>
      <c r="E44" s="54"/>
      <c r="F44" s="18"/>
      <c r="G44" s="18"/>
    </row>
    <row r="45" spans="1:7" s="2" customFormat="1" ht="15" customHeight="1" x14ac:dyDescent="0.15">
      <c r="A45" s="26" t="s">
        <v>16</v>
      </c>
      <c r="B45" s="27"/>
      <c r="C45" s="6"/>
      <c r="D45" s="28" t="s">
        <v>17</v>
      </c>
      <c r="E45" s="28">
        <f>SUM(E16:E44)</f>
        <v>745454.54545454541</v>
      </c>
      <c r="F45" s="29">
        <f>SUM(F16:F44)</f>
        <v>74545.454545454544</v>
      </c>
      <c r="G45" s="29">
        <f>SUM(G16:G44)</f>
        <v>820000</v>
      </c>
    </row>
    <row r="46" spans="1:7" s="2" customFormat="1" ht="15" customHeight="1" thickBot="1" x14ac:dyDescent="0.2">
      <c r="A46" s="30" t="s">
        <v>18</v>
      </c>
      <c r="B46" s="31" t="s">
        <v>34</v>
      </c>
      <c r="C46" s="32"/>
      <c r="D46" s="33"/>
      <c r="E46" s="33"/>
      <c r="F46" s="33"/>
      <c r="G46" s="33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7"/>
      <c r="B50" s="2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2017-07-03T23:49:55Z</cp:lastPrinted>
  <dcterms:created xsi:type="dcterms:W3CDTF">2014-08-18T10:42:20Z</dcterms:created>
  <dcterms:modified xsi:type="dcterms:W3CDTF">2017-07-03T23:50:15Z</dcterms:modified>
</cp:coreProperties>
</file>