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080" yWindow="675" windowWidth="13665" windowHeight="8250"/>
  </bookViews>
  <sheets>
    <sheet name="400g3" sheetId="7" r:id="rId1"/>
  </sheets>
  <calcPr calcId="125725"/>
</workbook>
</file>

<file path=xl/calcChain.xml><?xml version="1.0" encoding="utf-8"?>
<calcChain xmlns="http://schemas.openxmlformats.org/spreadsheetml/2006/main">
  <c r="D17" i="7"/>
  <c r="E30" l="1"/>
  <c r="E29"/>
  <c r="F29" s="1"/>
  <c r="G29" s="1"/>
  <c r="E28"/>
  <c r="F28" s="1"/>
  <c r="G28" s="1"/>
  <c r="E27"/>
  <c r="F27" s="1"/>
  <c r="E26"/>
  <c r="E25"/>
  <c r="F25" s="1"/>
  <c r="G25" s="1"/>
  <c r="F24"/>
  <c r="G24" s="1"/>
  <c r="E23"/>
  <c r="E22"/>
  <c r="F22" s="1"/>
  <c r="G22" s="1"/>
  <c r="E21"/>
  <c r="F21" s="1"/>
  <c r="G21" s="1"/>
  <c r="E20"/>
  <c r="F20" s="1"/>
  <c r="E19"/>
  <c r="E18"/>
  <c r="F18" s="1"/>
  <c r="G18" s="1"/>
  <c r="E17"/>
  <c r="F17" s="1"/>
  <c r="G17" s="1"/>
  <c r="E16"/>
  <c r="E45" l="1"/>
  <c r="F19"/>
  <c r="G19" s="1"/>
  <c r="G20"/>
  <c r="F23"/>
  <c r="G23" s="1"/>
  <c r="F26"/>
  <c r="G26" s="1"/>
  <c r="G27"/>
  <c r="F30"/>
  <c r="G30" s="1"/>
  <c r="G35"/>
  <c r="F16"/>
  <c r="F45" l="1"/>
  <c r="G16"/>
  <c r="G45" s="1"/>
  <c r="B11" s="1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<sst xmlns="http://schemas.openxmlformats.org/spreadsheetml/2006/main" count="31" uniqueCount="31">
  <si>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</si>
  <si>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</si>
  <si>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</si>
  <si>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</si>
  <si>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</si>
  <si>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</si>
  <si>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</si>
  <si>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</si>
  <si>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</si>
  <si>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</si>
  <si>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</si>
  <si>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</si>
  <si>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</si>
  <si>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</si>
  <si>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</si>
  <si>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</si>
  <si>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</si>
  <si>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</si>
  <si>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</si>
  <si>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</si>
  <si>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</si>
  <si>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모니터</t>
    <phoneticPr fontId="2" type="noConversion"/>
  </si>
  <si>
    <t>모니터 23ER</t>
    <phoneticPr fontId="2" type="noConversion"/>
  </si>
  <si>
    <t>58.42cm(23형) / 와이드(16:9</t>
    <phoneticPr fontId="2" type="noConversion"/>
  </si>
  <si>
    <t>IPS/광시야각/1920 x 1080(FHD)</t>
    <phoneticPr fontId="2" type="noConversion"/>
  </si>
  <si>
    <t>7㎳/250㏅/1,000:1/50,000,000:1</t>
    <phoneticPr fontId="2" type="noConversion"/>
  </si>
  <si>
    <t>HDMI/D-SUB/틸트</t>
    <phoneticPr fontId="2" type="noConversion"/>
  </si>
  <si>
    <t>문화재연구소</t>
    <phoneticPr fontId="2" type="noConversion"/>
  </si>
  <si>
    <t>033-263-5648</t>
    <phoneticPr fontId="2" type="noConversion"/>
  </si>
  <si>
    <t>010-9352-9771</t>
    <phoneticPr fontId="2" type="noConversion"/>
  </si>
  <si>
    <t>정상민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</si>
</sst>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4" workbookViewId="0">
      <selection activeCell="B7" sqref="B7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45" t="s">
        <v>2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6" t="s">
        <v>27</v>
      </c>
      <c r="B4" s="46"/>
      <c r="C4" s="40" t="s">
        <v>3</v>
      </c>
      <c r="D4" s="5"/>
      <c r="E4" s="5"/>
    </row>
    <row r="5" spans="1:7" ht="15" customHeight="1">
      <c r="A5" s="43" t="s">
        <v>15</v>
      </c>
      <c r="B5" s="8" t="s">
        <v>29</v>
      </c>
      <c r="C5" s="9"/>
      <c r="D5" s="5"/>
      <c r="E5" s="5"/>
    </row>
    <row r="6" spans="1:7" ht="15" customHeight="1">
      <c r="A6" s="43" t="s">
        <v>17</v>
      </c>
      <c r="B6" s="3" t="s">
        <v>28</v>
      </c>
      <c r="C6" s="5"/>
      <c r="D6" s="5"/>
      <c r="E6" s="5"/>
    </row>
    <row r="7" spans="1:7" ht="15" customHeight="1">
      <c r="A7" s="43" t="s">
        <v>16</v>
      </c>
      <c r="B7" s="3" t="s">
        <v>30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0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G45</f>
        <v>199999.99999999997</v>
      </c>
      <c r="C11" s="5"/>
      <c r="D11" s="5"/>
      <c r="E11" s="5"/>
    </row>
    <row r="12" spans="1:7" ht="15" customHeight="1">
      <c r="A12" s="3" t="s">
        <v>5</v>
      </c>
      <c r="B12" s="41">
        <v>43060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>
      <c r="A16" s="15"/>
      <c r="B16" s="16"/>
      <c r="C16" s="17"/>
      <c r="D16" s="18"/>
      <c r="E16" s="19">
        <f t="shared" ref="E16:E30" si="0">C16*D16</f>
        <v>0</v>
      </c>
      <c r="F16" s="20">
        <f t="shared" ref="F16:F24" si="1">E16*10%</f>
        <v>0</v>
      </c>
      <c r="G16" s="21">
        <f t="shared" ref="G16:G30" si="2">SUM(E16:F16)</f>
        <v>0</v>
      </c>
    </row>
    <row r="17" spans="1:9" s="3" customFormat="1" ht="15" customHeight="1">
      <c r="A17" s="22" t="s">
        <v>21</v>
      </c>
      <c r="B17" s="22" t="s">
        <v>22</v>
      </c>
      <c r="C17" s="17">
        <v>1</v>
      </c>
      <c r="D17" s="23">
        <f>200000/1.1</f>
        <v>181818.18181818179</v>
      </c>
      <c r="E17" s="19">
        <f t="shared" si="0"/>
        <v>181818.18181818179</v>
      </c>
      <c r="F17" s="20">
        <f t="shared" si="1"/>
        <v>18181.81818181818</v>
      </c>
      <c r="G17" s="20">
        <f t="shared" si="2"/>
        <v>199999.99999999997</v>
      </c>
      <c r="I17" s="39"/>
    </row>
    <row r="18" spans="1:9" s="3" customFormat="1" ht="15" customHeight="1">
      <c r="A18" s="22"/>
      <c r="B18" s="42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>
      <c r="A21" s="22"/>
      <c r="B21" s="42" t="s">
        <v>26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>
      <c r="A22" s="22"/>
      <c r="B22" s="42"/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>
      <c r="A23" s="22"/>
      <c r="B23" s="42"/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>
      <c r="A24" s="22"/>
      <c r="B24" s="42"/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>
      <c r="A25" s="22"/>
      <c r="B25" s="42"/>
      <c r="C25" s="17"/>
      <c r="D25" s="23"/>
      <c r="E25" s="19">
        <f t="shared" si="0"/>
        <v>0</v>
      </c>
      <c r="F25" s="20">
        <f t="shared" ref="F25:F30" si="3">E25*10%</f>
        <v>0</v>
      </c>
      <c r="G25" s="20">
        <f t="shared" si="2"/>
        <v>0</v>
      </c>
    </row>
    <row r="26" spans="1:9" s="3" customFormat="1" ht="15" customHeight="1">
      <c r="A26" s="22"/>
      <c r="B26" s="22"/>
      <c r="C26" s="17"/>
      <c r="D26" s="23"/>
      <c r="E26" s="19">
        <f t="shared" si="0"/>
        <v>0</v>
      </c>
      <c r="F26" s="20">
        <f t="shared" si="3"/>
        <v>0</v>
      </c>
      <c r="G26" s="20">
        <f t="shared" si="2"/>
        <v>0</v>
      </c>
    </row>
    <row r="27" spans="1:9" s="3" customFormat="1" ht="15" customHeight="1">
      <c r="A27" s="22"/>
      <c r="B27" s="44"/>
      <c r="C27" s="17"/>
      <c r="D27" s="23"/>
      <c r="E27" s="19">
        <f t="shared" si="0"/>
        <v>0</v>
      </c>
      <c r="F27" s="20">
        <f t="shared" si="3"/>
        <v>0</v>
      </c>
      <c r="G27" s="20">
        <f t="shared" si="2"/>
        <v>0</v>
      </c>
    </row>
    <row r="28" spans="1:9" s="3" customFormat="1" ht="15" customHeight="1">
      <c r="A28" s="22"/>
      <c r="B28" s="42"/>
      <c r="C28" s="17"/>
      <c r="D28" s="23"/>
      <c r="E28" s="19">
        <f t="shared" si="0"/>
        <v>0</v>
      </c>
      <c r="F28" s="20">
        <f t="shared" si="3"/>
        <v>0</v>
      </c>
      <c r="G28" s="20">
        <f t="shared" si="2"/>
        <v>0</v>
      </c>
    </row>
    <row r="29" spans="1:9" s="3" customFormat="1" ht="15" customHeight="1">
      <c r="A29" s="22"/>
      <c r="B29" s="4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>
      <c r="A31" s="22"/>
      <c r="B31" s="42"/>
      <c r="C31" s="17"/>
      <c r="D31" s="23"/>
      <c r="E31" s="19"/>
      <c r="F31" s="20"/>
      <c r="G31" s="20"/>
    </row>
    <row r="32" spans="1:9" s="3" customFormat="1" ht="15" customHeight="1">
      <c r="A32" s="22"/>
      <c r="B32" s="42"/>
      <c r="C32" s="17"/>
      <c r="D32" s="23"/>
      <c r="E32" s="19"/>
      <c r="F32" s="20"/>
      <c r="G32" s="20"/>
    </row>
    <row r="33" spans="1:7" s="3" customFormat="1" ht="15" customHeight="1">
      <c r="A33" s="22"/>
      <c r="B33" s="42"/>
      <c r="C33" s="17"/>
      <c r="D33" s="23"/>
      <c r="E33" s="19"/>
      <c r="F33" s="20"/>
      <c r="G33" s="20"/>
    </row>
    <row r="34" spans="1:7" s="3" customFormat="1" ht="15" customHeight="1">
      <c r="A34" s="22"/>
      <c r="B34" s="42"/>
      <c r="C34" s="17"/>
      <c r="D34" s="23"/>
      <c r="E34" s="19"/>
      <c r="F34" s="20"/>
      <c r="G34" s="20"/>
    </row>
    <row r="35" spans="1:7" s="3" customFormat="1" ht="15" customHeight="1">
      <c r="A35" s="22"/>
      <c r="B35" s="22"/>
      <c r="C35" s="17"/>
      <c r="D35" s="23"/>
      <c r="E35" s="19"/>
      <c r="F35" s="20"/>
      <c r="G35" s="20">
        <f t="shared" ref="G35" si="4">SUM(E35:F35)</f>
        <v>0</v>
      </c>
    </row>
    <row r="36" spans="1:7" s="3" customFormat="1" ht="15" customHeight="1">
      <c r="A36" s="22"/>
      <c r="B36" s="44"/>
      <c r="C36" s="17"/>
      <c r="D36" s="23"/>
      <c r="E36" s="19"/>
      <c r="F36" s="20"/>
      <c r="G36" s="20"/>
    </row>
    <row r="37" spans="1:7" s="3" customFormat="1" ht="15" customHeight="1">
      <c r="A37" s="22"/>
      <c r="B37" s="42"/>
      <c r="C37" s="17"/>
      <c r="D37" s="23"/>
      <c r="E37" s="19"/>
      <c r="F37" s="20"/>
      <c r="G37" s="20"/>
    </row>
    <row r="38" spans="1:7" s="3" customFormat="1" ht="15" customHeight="1">
      <c r="A38" s="22"/>
      <c r="B38" s="42"/>
      <c r="C38" s="17"/>
      <c r="D38" s="23"/>
      <c r="E38" s="19"/>
      <c r="F38" s="20"/>
      <c r="G38" s="20"/>
    </row>
    <row r="39" spans="1:7" s="3" customFormat="1" ht="15" customHeight="1">
      <c r="A39" s="22"/>
      <c r="B39" s="42"/>
      <c r="C39" s="17"/>
      <c r="D39" s="23"/>
      <c r="E39" s="19"/>
      <c r="F39" s="20"/>
      <c r="G39" s="20"/>
    </row>
    <row r="40" spans="1:7" s="3" customFormat="1" ht="15" customHeight="1">
      <c r="A40" s="22"/>
      <c r="B40" s="42"/>
      <c r="C40" s="17"/>
      <c r="D40" s="23"/>
      <c r="E40" s="19"/>
      <c r="F40" s="20"/>
      <c r="G40" s="20"/>
    </row>
    <row r="41" spans="1:7" s="3" customFormat="1" ht="15" customHeight="1">
      <c r="A41" s="22"/>
      <c r="B41" s="44"/>
      <c r="C41" s="17"/>
      <c r="D41" s="23"/>
      <c r="E41" s="19"/>
      <c r="F41" s="20"/>
      <c r="G41" s="20"/>
    </row>
    <row r="42" spans="1:7" s="3" customFormat="1" ht="15" customHeight="1">
      <c r="A42" s="22"/>
      <c r="B42" s="42"/>
      <c r="C42" s="17"/>
      <c r="D42" s="23"/>
      <c r="E42" s="19"/>
      <c r="F42" s="20"/>
      <c r="G42" s="20"/>
    </row>
    <row r="43" spans="1:7" s="3" customFormat="1" ht="15" customHeight="1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>
      <c r="A44" s="26"/>
      <c r="B44" s="26"/>
      <c r="C44" s="27"/>
      <c r="D44" s="28"/>
      <c r="E44" s="19"/>
      <c r="F44" s="20"/>
      <c r="G44" s="20"/>
    </row>
    <row r="45" spans="1:7" s="3" customFormat="1" ht="15" customHeight="1">
      <c r="A45" s="29" t="s">
        <v>18</v>
      </c>
      <c r="B45" s="30"/>
      <c r="C45" s="7"/>
      <c r="D45" s="31" t="s">
        <v>13</v>
      </c>
      <c r="E45" s="32">
        <f>SUM(E16:E44)</f>
        <v>181818.18181818179</v>
      </c>
      <c r="F45" s="33">
        <f>SUM(F16:F44)</f>
        <v>18181.81818181818</v>
      </c>
      <c r="G45" s="33">
        <f>SUM(G16:G44)</f>
        <v>199999.99999999997</v>
      </c>
    </row>
    <row r="46" spans="1:7" s="3" customFormat="1" ht="15" customHeight="1" thickBot="1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>
      <c r="A47" s="3" t="s">
        <v>14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A50" s="30"/>
      <c r="B50" s="30"/>
      <c r="C50" s="7"/>
      <c r="D50" s="7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2017-11-20T04:47:26Z</cp:lastPrinted>
  <dcterms:created xsi:type="dcterms:W3CDTF">2001-08-16T09:14:24Z</dcterms:created>
  <dcterms:modified xsi:type="dcterms:W3CDTF">2017-11-21T02:38:54Z</dcterms:modified>
</cp:coreProperties>
</file>