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995" windowHeight="10305"/>
  </bookViews>
  <sheets>
    <sheet name="컬러 (3)" sheetId="1" r:id="rId1"/>
  </sheets>
  <definedNames>
    <definedName name="_xlnm.Print_Area" localSheetId="0">'컬러 (3)'!$A$1:$G$48</definedName>
  </definedNames>
  <calcPr calcId="145621"/>
</workbook>
</file>

<file path=xl/calcChain.xml><?xml version="1.0" encoding="utf-8"?>
<calcChain xmlns="http://schemas.openxmlformats.org/spreadsheetml/2006/main">
  <c r="E42" i="1" l="1"/>
  <c r="F42" i="1" s="1"/>
  <c r="E41" i="1"/>
  <c r="E40" i="1"/>
  <c r="F40" i="1" s="1"/>
  <c r="G40" i="1" s="1"/>
  <c r="F39" i="1"/>
  <c r="G39" i="1" s="1"/>
  <c r="E39" i="1"/>
  <c r="E37" i="1"/>
  <c r="E36" i="1"/>
  <c r="F36" i="1" s="1"/>
  <c r="G36" i="1" s="1"/>
  <c r="E35" i="1"/>
  <c r="G35" i="1" s="1"/>
  <c r="E33" i="1"/>
  <c r="E32" i="1"/>
  <c r="F32" i="1" s="1"/>
  <c r="G32" i="1" s="1"/>
  <c r="F28" i="1"/>
  <c r="G28" i="1" s="1"/>
  <c r="E28" i="1"/>
  <c r="G27" i="1"/>
  <c r="G26" i="1"/>
  <c r="G25" i="1"/>
  <c r="G24" i="1"/>
  <c r="G23" i="1"/>
  <c r="G22" i="1"/>
  <c r="G21" i="1"/>
  <c r="G20" i="1"/>
  <c r="G19" i="1"/>
  <c r="F18" i="1"/>
  <c r="G18" i="1" s="1"/>
  <c r="E18" i="1"/>
  <c r="E17" i="1"/>
  <c r="F17" i="1" s="1"/>
  <c r="E16" i="1"/>
  <c r="E43" i="1" l="1"/>
  <c r="G33" i="1"/>
  <c r="F16" i="1"/>
  <c r="F43" i="1" s="1"/>
  <c r="G17" i="1"/>
  <c r="F33" i="1"/>
  <c r="F37" i="1"/>
  <c r="G37" i="1" s="1"/>
  <c r="F41" i="1"/>
  <c r="G41" i="1" s="1"/>
  <c r="G42" i="1"/>
  <c r="G16" i="1" l="1"/>
  <c r="G43" i="1" s="1"/>
  <c r="B11" i="1" s="1"/>
</calcChain>
</file>

<file path=xl/sharedStrings.xml><?xml version="1.0" encoding="utf-8"?>
<sst xmlns="http://schemas.openxmlformats.org/spreadsheetml/2006/main" count="41" uniqueCount="41">
  <si>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</si>
  <si>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</si>
  <si>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</si>
  <si>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</si>
  <si>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</si>
  <si>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</si>
  <si>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</si>
  <si>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</si>
  <si>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</si>
  <si>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</si>
  <si>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</si>
  <si>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</si>
  <si>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</si>
  <si>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</si>
  <si>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</si>
  <si>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</si>
  <si>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복사기 렌탈</t>
    <phoneticPr fontId="3" type="noConversion"/>
  </si>
  <si>
    <t>컬러 복사기</t>
    <phoneticPr fontId="3" type="noConversion"/>
  </si>
  <si>
    <t>1200dpi 고화질 인쇄 및 복사 품질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</si>
  <si>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</si>
  <si>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</si>
  <si>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</si>
  <si>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</si>
  <si>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</si>
  <si>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</si>
  <si>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</si>
  <si>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합       계</t>
    <phoneticPr fontId="3" type="noConversion"/>
  </si>
  <si>
    <t xml:space="preserve">* REMARK </t>
    <phoneticPr fontId="3" type="noConversion"/>
  </si>
  <si>
    <t>1. 계약기간 3년 기준으로 금액입니다. 약정기간 이내 해지시 위약금 발생합니다.</t>
    <phoneticPr fontId="3" type="noConversion"/>
  </si>
  <si>
    <t>IR ADV 3325</t>
    <phoneticPr fontId="3" type="noConversion"/>
  </si>
  <si>
    <t>검정/컬러 분당 25매 출력속도</t>
    <phoneticPr fontId="3" type="noConversion"/>
  </si>
  <si>
    <t>자동원고이송장치(DADF) 55ppm</t>
    <phoneticPr fontId="3" type="noConversion"/>
  </si>
  <si>
    <t>2GB 메모리 / 250GB HDD 내장</t>
    <phoneticPr fontId="3" type="noConversion"/>
  </si>
  <si>
    <t>기본매수</t>
    <phoneticPr fontId="3" type="noConversion"/>
  </si>
  <si>
    <t>추가요금</t>
    <phoneticPr fontId="3" type="noConversion"/>
  </si>
  <si>
    <t>광진전력</t>
    <phoneticPr fontId="3" type="noConversion"/>
  </si>
  <si>
    <t>검정 3,000매 / 컬러 500매</t>
    <phoneticPr fontId="3" type="noConversion"/>
  </si>
  <si>
    <t>검정 장당 10원 / 컬러 장당 100원(vat별도)</t>
    <phoneticPr fontId="3" type="noConversion"/>
  </si>
  <si>
    <t>고속 3초 팩스 전송 (옵션/ 설치시 10,000원(vat별도)추가)</t>
    <phoneticPr fontId="3" type="noConversion"/>
  </si>
  <si>
    <t xml:space="preserve">* 결제계좌 : 신한 110-138-600484 씨넷 </t>
    <phoneticPr fontId="3" type="noConversion"/>
  </si>
  <si>
    <t>* 견적담당 :  조규장 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</si>
</sst>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D47" sqref="D4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4" t="s">
        <v>35</v>
      </c>
      <c r="B4" s="54"/>
      <c r="C4" s="7" t="s">
        <v>1</v>
      </c>
      <c r="D4" s="4"/>
      <c r="E4" s="4"/>
      <c r="L4" s="8"/>
    </row>
    <row r="5" spans="1:13" ht="15" customHeight="1" x14ac:dyDescent="0.15">
      <c r="A5" s="9" t="s">
        <v>2</v>
      </c>
      <c r="B5" s="10"/>
      <c r="C5" s="11"/>
      <c r="D5" s="4"/>
      <c r="E5" s="4"/>
      <c r="L5" s="8"/>
    </row>
    <row r="6" spans="1:13" ht="15" customHeight="1" x14ac:dyDescent="0.15">
      <c r="A6" s="9" t="s">
        <v>3</v>
      </c>
      <c r="B6" s="52"/>
      <c r="C6" s="4"/>
      <c r="D6" s="4"/>
      <c r="E6" s="4"/>
      <c r="L6" s="8"/>
    </row>
    <row r="7" spans="1:13" ht="15" customHeight="1" x14ac:dyDescent="0.15">
      <c r="A7" s="9" t="s">
        <v>4</v>
      </c>
      <c r="B7" s="10"/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6</v>
      </c>
      <c r="B11" s="15">
        <f>G43</f>
        <v>165000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7</v>
      </c>
      <c r="B12" s="16">
        <v>42775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16</v>
      </c>
      <c r="B17" s="31" t="s">
        <v>29</v>
      </c>
      <c r="C17" s="25">
        <v>1</v>
      </c>
      <c r="D17" s="32">
        <v>150000</v>
      </c>
      <c r="E17" s="27">
        <f>C17*D17</f>
        <v>150000</v>
      </c>
      <c r="F17" s="28">
        <f>E17*10%</f>
        <v>15000</v>
      </c>
      <c r="G17" s="28">
        <f t="shared" si="0"/>
        <v>165000</v>
      </c>
      <c r="I17" s="1"/>
      <c r="J17" s="5"/>
      <c r="K17" s="5"/>
      <c r="L17" s="5"/>
      <c r="M17" s="1"/>
    </row>
    <row r="18" spans="1:13" s="2" customFormat="1" ht="15" customHeight="1" x14ac:dyDescent="0.15">
      <c r="A18" s="33"/>
      <c r="B18" s="30" t="s">
        <v>17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/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18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30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3"/>
      <c r="B22" s="34" t="s">
        <v>19</v>
      </c>
      <c r="C22" s="25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20</v>
      </c>
      <c r="C23" s="36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0"/>
      <c r="B24" s="34" t="s">
        <v>21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34" t="s">
        <v>22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38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31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28" t="s">
        <v>23</v>
      </c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 x14ac:dyDescent="0.15">
      <c r="A29" s="38"/>
      <c r="B29" s="39" t="s">
        <v>24</v>
      </c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28" t="s">
        <v>25</v>
      </c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 x14ac:dyDescent="0.15">
      <c r="A31" s="38"/>
      <c r="B31" s="39" t="s">
        <v>32</v>
      </c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 t="s">
        <v>33</v>
      </c>
      <c r="B33" s="39" t="s">
        <v>36</v>
      </c>
      <c r="C33" s="37"/>
      <c r="D33" s="32"/>
      <c r="E33" s="32">
        <f>C33*D33</f>
        <v>0</v>
      </c>
      <c r="F33" s="28">
        <f>E33*10%</f>
        <v>0</v>
      </c>
      <c r="G33" s="28">
        <f>SUM(E33:F33)</f>
        <v>0</v>
      </c>
      <c r="K33" s="4"/>
      <c r="L33" s="4"/>
    </row>
    <row r="34" spans="1:12" s="2" customFormat="1" ht="15" customHeight="1" x14ac:dyDescent="0.15">
      <c r="A34" s="38"/>
      <c r="B34" s="39"/>
      <c r="C34" s="37"/>
      <c r="D34" s="32"/>
      <c r="E34" s="32"/>
      <c r="F34" s="28"/>
      <c r="G34" s="28"/>
    </row>
    <row r="35" spans="1:12" s="2" customFormat="1" ht="15" customHeight="1" x14ac:dyDescent="0.15">
      <c r="A35" s="38" t="s">
        <v>34</v>
      </c>
      <c r="B35" s="39" t="s">
        <v>37</v>
      </c>
      <c r="C35" s="37"/>
      <c r="D35" s="32"/>
      <c r="E35" s="32">
        <f t="shared" ref="E35:E42" si="1">C35*D35</f>
        <v>0</v>
      </c>
      <c r="F35" s="28"/>
      <c r="G35" s="28">
        <f t="shared" ref="G35:G42" si="2">SUM(E35:F35)</f>
        <v>0</v>
      </c>
    </row>
    <row r="36" spans="1:12" s="2" customFormat="1" ht="15" customHeight="1" x14ac:dyDescent="0.15">
      <c r="A36" s="38"/>
      <c r="B36" s="38"/>
      <c r="C36" s="37"/>
      <c r="D36" s="32"/>
      <c r="E36" s="32">
        <f t="shared" si="1"/>
        <v>0</v>
      </c>
      <c r="F36" s="28">
        <f t="shared" ref="F36:F42" si="3">E36*10%</f>
        <v>0</v>
      </c>
      <c r="G36" s="28">
        <f t="shared" si="2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3"/>
        <v>0</v>
      </c>
      <c r="G37" s="28">
        <f t="shared" si="2"/>
        <v>0</v>
      </c>
    </row>
    <row r="38" spans="1:12" s="2" customFormat="1" ht="15" customHeight="1" x14ac:dyDescent="0.15">
      <c r="A38" s="38"/>
      <c r="B38" s="38"/>
      <c r="C38" s="37"/>
      <c r="D38" s="32"/>
      <c r="E38" s="32"/>
      <c r="F38" s="28"/>
      <c r="G38" s="28"/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3"/>
        <v>0</v>
      </c>
      <c r="G39" s="28">
        <f t="shared" si="2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3"/>
        <v>0</v>
      </c>
      <c r="G40" s="28">
        <f t="shared" si="2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3"/>
        <v>0</v>
      </c>
      <c r="G41" s="28">
        <f t="shared" si="2"/>
        <v>0</v>
      </c>
    </row>
    <row r="42" spans="1:12" s="2" customFormat="1" ht="15" customHeight="1" thickBot="1" x14ac:dyDescent="0.2">
      <c r="A42" s="40"/>
      <c r="B42" s="40"/>
      <c r="C42" s="41"/>
      <c r="D42" s="42"/>
      <c r="E42" s="41">
        <f t="shared" si="1"/>
        <v>0</v>
      </c>
      <c r="F42" s="42">
        <f t="shared" si="3"/>
        <v>0</v>
      </c>
      <c r="G42" s="28">
        <f t="shared" si="2"/>
        <v>0</v>
      </c>
    </row>
    <row r="43" spans="1:12" s="2" customFormat="1" ht="15" customHeight="1" x14ac:dyDescent="0.15">
      <c r="A43" s="43" t="s">
        <v>39</v>
      </c>
      <c r="B43" s="10"/>
      <c r="C43" s="6"/>
      <c r="D43" s="44" t="s">
        <v>26</v>
      </c>
      <c r="E43" s="45">
        <f>SUM(E16:E42)</f>
        <v>150000</v>
      </c>
      <c r="F43" s="46">
        <f>SUM(F16:F42)</f>
        <v>15000</v>
      </c>
      <c r="G43" s="46">
        <f>SUM(G16:G42)</f>
        <v>165000</v>
      </c>
    </row>
    <row r="44" spans="1:12" s="2" customFormat="1" ht="15" customHeight="1" thickBot="1" x14ac:dyDescent="0.2">
      <c r="A44" s="47" t="s">
        <v>40</v>
      </c>
      <c r="B44" s="48"/>
      <c r="C44" s="49"/>
      <c r="D44" s="50"/>
      <c r="E44" s="51"/>
      <c r="F44" s="50"/>
      <c r="G44" s="50"/>
    </row>
    <row r="45" spans="1:12" s="2" customFormat="1" ht="15" customHeight="1" x14ac:dyDescent="0.15">
      <c r="A45" s="2" t="s">
        <v>27</v>
      </c>
      <c r="C45" s="4"/>
      <c r="D45" s="4"/>
      <c r="E45" s="4"/>
      <c r="F45" s="4"/>
      <c r="G45" s="4"/>
    </row>
    <row r="46" spans="1:12" s="2" customFormat="1" ht="15" customHeight="1" x14ac:dyDescent="0.15">
      <c r="A46" s="2" t="s">
        <v>28</v>
      </c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컬러 (3)</vt:lpstr>
      <vt:lpstr>'컬러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2017-01-24T07:33:43Z</dcterms:created>
  <dcterms:modified xsi:type="dcterms:W3CDTF">2017-02-09T00:57:18Z</dcterms:modified>
</cp:coreProperties>
</file>