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OneDrive\바탕 화면\filecenter_20180330_014927\"/>
    </mc:Choice>
  </mc:AlternateContent>
  <bookViews>
    <workbookView xWindow="4716" yWindow="-312" windowWidth="15072" windowHeight="11232"/>
  </bookViews>
  <sheets>
    <sheet name="dell" sheetId="10" r:id="rId1"/>
    <sheet name="hp" sheetId="7" r:id="rId2"/>
  </sheets>
  <calcPr calcId="152511"/>
</workbook>
</file>

<file path=xl/calcChain.xml><?xml version="1.0" encoding="utf-8"?>
<calcChain xmlns="http://schemas.openxmlformats.org/spreadsheetml/2006/main">
  <c r="E31" i="7" l="1"/>
  <c r="E31" i="10"/>
  <c r="F31" i="10" s="1"/>
  <c r="G31" i="10" s="1"/>
  <c r="E32" i="10"/>
  <c r="F32" i="10" s="1"/>
  <c r="E32" i="7"/>
  <c r="G43" i="10"/>
  <c r="F43" i="10"/>
  <c r="F42" i="10"/>
  <c r="G42" i="10" s="1"/>
  <c r="G41" i="10"/>
  <c r="F41" i="10"/>
  <c r="F40" i="10"/>
  <c r="G40" i="10" s="1"/>
  <c r="G39" i="10"/>
  <c r="F39" i="10"/>
  <c r="F38" i="10"/>
  <c r="G38" i="10" s="1"/>
  <c r="G37" i="10"/>
  <c r="F37" i="10"/>
  <c r="F36" i="10"/>
  <c r="G36" i="10" s="1"/>
  <c r="G35" i="10"/>
  <c r="F35" i="10"/>
  <c r="F34" i="10"/>
  <c r="G34" i="10" s="1"/>
  <c r="G33" i="10"/>
  <c r="F33" i="10"/>
  <c r="E30" i="10"/>
  <c r="G26" i="10"/>
  <c r="F26" i="10"/>
  <c r="F25" i="10"/>
  <c r="G25" i="10" s="1"/>
  <c r="E24" i="10"/>
  <c r="F24" i="10" s="1"/>
  <c r="G24" i="10" s="1"/>
  <c r="F23" i="10"/>
  <c r="G23" i="10" s="1"/>
  <c r="F22" i="10"/>
  <c r="G22" i="10" s="1"/>
  <c r="F20" i="10"/>
  <c r="G20" i="10" s="1"/>
  <c r="E16" i="10"/>
  <c r="E15" i="10"/>
  <c r="F15" i="10" s="1"/>
  <c r="G32" i="10" l="1"/>
  <c r="F32" i="7"/>
  <c r="G32" i="7" s="1"/>
  <c r="F16" i="10"/>
  <c r="G16" i="10" s="1"/>
  <c r="G15" i="10"/>
  <c r="G30" i="10"/>
  <c r="F30" i="10"/>
  <c r="E44" i="10"/>
  <c r="G43" i="7"/>
  <c r="F43" i="7"/>
  <c r="F42" i="7"/>
  <c r="G42" i="7" s="1"/>
  <c r="G41" i="7"/>
  <c r="F41" i="7"/>
  <c r="F40" i="7"/>
  <c r="G40" i="7" s="1"/>
  <c r="G39" i="7"/>
  <c r="F39" i="7"/>
  <c r="F38" i="7"/>
  <c r="G38" i="7" s="1"/>
  <c r="G37" i="7"/>
  <c r="F37" i="7"/>
  <c r="F36" i="7"/>
  <c r="G36" i="7" s="1"/>
  <c r="G35" i="7"/>
  <c r="F35" i="7"/>
  <c r="F34" i="7"/>
  <c r="G34" i="7" s="1"/>
  <c r="G33" i="7"/>
  <c r="F33" i="7"/>
  <c r="F31" i="7"/>
  <c r="G31" i="7" s="1"/>
  <c r="G29" i="7"/>
  <c r="F26" i="7"/>
  <c r="G26" i="7" s="1"/>
  <c r="G25" i="7"/>
  <c r="F25" i="7"/>
  <c r="E24" i="7"/>
  <c r="G23" i="7"/>
  <c r="F23" i="7"/>
  <c r="F22" i="7"/>
  <c r="G22" i="7" s="1"/>
  <c r="G20" i="7"/>
  <c r="F20" i="7"/>
  <c r="E16" i="7"/>
  <c r="F16" i="7" s="1"/>
  <c r="E15" i="7"/>
  <c r="F44" i="10" l="1"/>
  <c r="G44" i="10"/>
  <c r="B10" i="10" s="1"/>
  <c r="G16" i="7"/>
  <c r="F15" i="7"/>
  <c r="F24" i="7"/>
  <c r="G24" i="7" s="1"/>
  <c r="E44" i="7"/>
  <c r="F44" i="7" l="1"/>
  <c r="G15" i="7"/>
  <c r="G44" i="7" s="1"/>
  <c r="B10" i="7" s="1"/>
</calcChain>
</file>

<file path=xl/sharedStrings.xml><?xml version="1.0" encoding="utf-8"?>
<sst xmlns="http://schemas.openxmlformats.org/spreadsheetml/2006/main" count="100" uniqueCount="59">
  <si>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</si>
  <si>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</si>
  <si>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</si>
  <si>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</si>
  <si>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</si>
  <si>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</si>
  <si>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</si>
  <si>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</si>
  <si>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</si>
  <si>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</si>
  <si>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</si>
  <si>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</si>
  <si>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</si>
  <si>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</si>
  <si>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</si>
  <si>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</si>
  <si>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</si>
  <si>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</si>
  <si>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</si>
  <si>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</si>
  <si>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</si>
  <si>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서버</t>
    <phoneticPr fontId="3" type="noConversion"/>
  </si>
  <si>
    <t>강남병원</t>
    <phoneticPr fontId="3" type="noConversion"/>
  </si>
  <si>
    <t>HPE ML350 Gen9</t>
    <phoneticPr fontId="3" type="noConversion"/>
  </si>
  <si>
    <t xml:space="preserve">intel Xeon E5-2609v4 </t>
    <phoneticPr fontId="3" type="noConversion"/>
  </si>
  <si>
    <t>16GB PC4-2400T Registered DIMM</t>
    <phoneticPr fontId="3" type="noConversion"/>
  </si>
  <si>
    <t>2TB SATA 7.2k LFF SC DS HDD x 2ea</t>
    <phoneticPr fontId="3" type="noConversion"/>
  </si>
  <si>
    <t>HP 500W FS Plat Ht Plg Pwr Supply</t>
    <phoneticPr fontId="3" type="noConversion"/>
  </si>
  <si>
    <t>HPE Smart Array B140i</t>
    <phoneticPr fontId="3" type="noConversion"/>
  </si>
  <si>
    <t>HP Slim DVD Writer</t>
    <phoneticPr fontId="3" type="noConversion"/>
  </si>
  <si>
    <t>Windows Server 2016 Std 64bit</t>
    <phoneticPr fontId="3" type="noConversion"/>
  </si>
  <si>
    <t>Windows Server 2016 20 User CAL</t>
    <phoneticPr fontId="3" type="noConversion"/>
  </si>
  <si>
    <t>USB Keyboard / USB Mouse</t>
    <phoneticPr fontId="3" type="noConversion"/>
  </si>
  <si>
    <t>3년 근무일기준 익일 방문 서비스 (하드디스크는 1년)</t>
    <phoneticPr fontId="3" type="noConversion"/>
  </si>
  <si>
    <t>데스크탑</t>
    <phoneticPr fontId="3" type="noConversion"/>
  </si>
  <si>
    <t>HP Elite 800 G3</t>
    <phoneticPr fontId="3" type="noConversion"/>
  </si>
  <si>
    <t>intel Core i5-6500</t>
    <phoneticPr fontId="3" type="noConversion"/>
  </si>
  <si>
    <t>8GB DDR4 Memory</t>
    <phoneticPr fontId="3" type="noConversion"/>
  </si>
  <si>
    <t>128GB SSD</t>
    <phoneticPr fontId="3" type="noConversion"/>
  </si>
  <si>
    <t>2TB SATA HDD x 2ea</t>
    <phoneticPr fontId="3" type="noConversion"/>
  </si>
  <si>
    <t>1 Gigabit NIC</t>
    <phoneticPr fontId="3" type="noConversion"/>
  </si>
  <si>
    <t>DP port x 2ea, HDMI 1port (모니터 3대 연결)</t>
    <phoneticPr fontId="3" type="noConversion"/>
  </si>
  <si>
    <t>Windows 10 Pro 64bit (Windows 7 Pro Downgrade 가능)</t>
    <phoneticPr fontId="3" type="noConversion"/>
  </si>
  <si>
    <t>2:1 usb KVM</t>
    <phoneticPr fontId="3" type="noConversion"/>
  </si>
  <si>
    <t>19인치 모니터</t>
    <phoneticPr fontId="3" type="noConversion"/>
  </si>
  <si>
    <t>3년 근무일기준 익일 방문 서비스</t>
    <phoneticPr fontId="3" type="noConversion"/>
  </si>
  <si>
    <t>Dell PowerEdge T430</t>
    <phoneticPr fontId="3" type="noConversion"/>
  </si>
  <si>
    <t>PERC H730 컨트롤러, 1GB NV 캐시</t>
    <phoneticPr fontId="3" type="noConversion"/>
  </si>
  <si>
    <t>750W FS Plat Ht Plg Pwr Supply</t>
    <phoneticPr fontId="3" type="noConversion"/>
  </si>
  <si>
    <t>2TB SATA 7.2k LFF 핫플러그 HDD x 2ea</t>
    <phoneticPr fontId="3" type="noConversion"/>
  </si>
  <si>
    <t>Slim DVD Writer</t>
    <phoneticPr fontId="3" type="noConversion"/>
  </si>
  <si>
    <t>보증추가</t>
    <phoneticPr fontId="3" type="noConversion"/>
  </si>
  <si>
    <t>3년 24x7 4시간</t>
    <phoneticPr fontId="3" type="noConversion"/>
  </si>
  <si>
    <t>(3년 24시간 x 7일 4시간 이내 방문서비스)</t>
    <phoneticPr fontId="3" type="noConversion"/>
  </si>
  <si>
    <t>3년 근무일기준 익일 방문 서비스</t>
    <phoneticPr fontId="3" type="noConversion"/>
  </si>
  <si>
    <t>500W Power Supply</t>
    <phoneticPr fontId="3" type="noConversion"/>
  </si>
  <si>
    <t>웍스테이션</t>
    <phoneticPr fontId="3" type="noConversion"/>
  </si>
  <si>
    <t>Dell Precision T3620</t>
    <phoneticPr fontId="3" type="noConversion"/>
  </si>
  <si>
    <t>365W 90% efficient Power Supply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</si>
</sst>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D32" sqref="D32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2.3984375" style="4" customWidth="1"/>
    <col min="6" max="6" width="11.5976562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/>
      <c r="C4" s="8"/>
      <c r="D4" s="3"/>
      <c r="E4" s="3"/>
    </row>
    <row r="5" spans="1:7" ht="15" customHeight="1" x14ac:dyDescent="0.25">
      <c r="A5" s="36" t="s">
        <v>3</v>
      </c>
      <c r="B5" s="2"/>
      <c r="C5" s="3"/>
      <c r="D5" s="3"/>
      <c r="E5" s="3"/>
    </row>
    <row r="6" spans="1:7" ht="15" customHeight="1" x14ac:dyDescent="0.25">
      <c r="A6" s="36" t="s">
        <v>4</v>
      </c>
      <c r="B6" s="2"/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7777000</v>
      </c>
      <c r="C10" s="3"/>
      <c r="D10" s="3"/>
      <c r="E10" s="3"/>
    </row>
    <row r="11" spans="1:7" ht="15" customHeight="1" x14ac:dyDescent="0.25">
      <c r="A11" s="2" t="s">
        <v>7</v>
      </c>
      <c r="B11" s="11">
        <v>43189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21</v>
      </c>
      <c r="B16" s="23" t="s">
        <v>46</v>
      </c>
      <c r="C16" s="18">
        <v>1</v>
      </c>
      <c r="D16" s="24">
        <v>5650000</v>
      </c>
      <c r="E16" s="20">
        <f t="shared" si="0"/>
        <v>5650000</v>
      </c>
      <c r="F16" s="21">
        <f t="shared" si="1"/>
        <v>565000</v>
      </c>
      <c r="G16" s="21">
        <f t="shared" si="2"/>
        <v>6215000</v>
      </c>
    </row>
    <row r="17" spans="1:9" s="2" customFormat="1" ht="15" customHeight="1" x14ac:dyDescent="0.2">
      <c r="A17" s="23"/>
      <c r="B17" s="34"/>
      <c r="C17" s="18"/>
      <c r="D17" s="24"/>
      <c r="E17" s="20"/>
      <c r="F17" s="21"/>
      <c r="G17" s="21"/>
    </row>
    <row r="18" spans="1:9" s="2" customFormat="1" ht="15" customHeight="1" x14ac:dyDescent="0.2">
      <c r="A18" s="23"/>
      <c r="B18" s="34" t="s">
        <v>24</v>
      </c>
      <c r="C18" s="18"/>
      <c r="D18" s="24"/>
      <c r="E18" s="20"/>
      <c r="F18" s="21"/>
      <c r="G18" s="21"/>
    </row>
    <row r="19" spans="1:9" s="2" customFormat="1" ht="15" customHeight="1" x14ac:dyDescent="0.25">
      <c r="A19" s="23"/>
      <c r="B19" s="35" t="s">
        <v>25</v>
      </c>
      <c r="C19" s="18"/>
      <c r="D19" s="24"/>
      <c r="E19" s="20"/>
      <c r="F19" s="21"/>
      <c r="G19" s="21"/>
      <c r="I19"/>
    </row>
    <row r="20" spans="1:9" s="2" customFormat="1" ht="15" customHeight="1" x14ac:dyDescent="0.2">
      <c r="A20" s="23"/>
      <c r="B20" s="34" t="s">
        <v>49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2">
      <c r="A21" s="23"/>
      <c r="B21" s="34" t="s">
        <v>48</v>
      </c>
      <c r="C21" s="18"/>
      <c r="D21" s="24"/>
      <c r="E21" s="20"/>
      <c r="F21" s="21"/>
      <c r="G21" s="21"/>
    </row>
    <row r="22" spans="1:9" s="2" customFormat="1" ht="15" customHeight="1" x14ac:dyDescent="0.2">
      <c r="A22" s="23"/>
      <c r="B22" s="34" t="s">
        <v>47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25">
      <c r="A23" s="23"/>
      <c r="B23" s="34" t="s">
        <v>50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2">
      <c r="A24" s="23"/>
      <c r="B24" s="34" t="s">
        <v>30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25">
      <c r="A25" s="23"/>
      <c r="B25" s="35" t="s">
        <v>31</v>
      </c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25">
      <c r="A26" s="23"/>
      <c r="B26" s="35" t="s">
        <v>32</v>
      </c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25">
      <c r="A27" s="23"/>
      <c r="B27" s="34" t="s">
        <v>54</v>
      </c>
      <c r="C27" s="18"/>
      <c r="D27" s="21"/>
      <c r="E27"/>
      <c r="F27" s="21"/>
      <c r="G27" s="21"/>
    </row>
    <row r="28" spans="1:9" s="2" customFormat="1" ht="15" customHeight="1" x14ac:dyDescent="0.2">
      <c r="A28" s="23" t="s">
        <v>51</v>
      </c>
      <c r="B28" s="34" t="s">
        <v>52</v>
      </c>
      <c r="C28" s="18">
        <v>1</v>
      </c>
      <c r="D28" s="21">
        <v>500000</v>
      </c>
      <c r="E28" s="20"/>
      <c r="F28" s="21"/>
      <c r="G28" s="21"/>
    </row>
    <row r="29" spans="1:9" s="2" customFormat="1" ht="15" customHeight="1" x14ac:dyDescent="0.2">
      <c r="A29" s="23"/>
      <c r="B29" s="35" t="s">
        <v>53</v>
      </c>
      <c r="C29" s="18"/>
      <c r="D29" s="21"/>
      <c r="E29" s="20"/>
      <c r="F29" s="21"/>
      <c r="G29" s="21"/>
    </row>
    <row r="30" spans="1:9" s="2" customFormat="1" ht="15" customHeight="1" x14ac:dyDescent="0.2">
      <c r="A30" s="23"/>
      <c r="B30" s="35"/>
      <c r="C30" s="18"/>
      <c r="D30" s="21"/>
      <c r="E30" s="20">
        <f t="shared" ref="E29:E30" si="6">C30*D30</f>
        <v>0</v>
      </c>
      <c r="F30" s="21">
        <f t="shared" si="1"/>
        <v>0</v>
      </c>
      <c r="G30" s="21">
        <f t="shared" si="2"/>
        <v>0</v>
      </c>
    </row>
    <row r="31" spans="1:9" s="2" customFormat="1" ht="15" customHeight="1" x14ac:dyDescent="0.2">
      <c r="A31" s="23" t="s">
        <v>56</v>
      </c>
      <c r="B31" s="35" t="s">
        <v>57</v>
      </c>
      <c r="C31" s="18">
        <v>1</v>
      </c>
      <c r="D31" s="21">
        <v>1420000</v>
      </c>
      <c r="E31" s="20">
        <f t="shared" ref="E31:E32" si="7">C31*D31</f>
        <v>1420000</v>
      </c>
      <c r="F31" s="21">
        <f t="shared" si="1"/>
        <v>142000</v>
      </c>
      <c r="G31" s="21">
        <f t="shared" si="2"/>
        <v>1562000</v>
      </c>
    </row>
    <row r="32" spans="1:9" s="2" customFormat="1" ht="15" customHeight="1" x14ac:dyDescent="0.2">
      <c r="A32" s="23"/>
      <c r="B32" s="34" t="s">
        <v>36</v>
      </c>
      <c r="C32" s="18"/>
      <c r="D32" s="21"/>
      <c r="E32" s="20">
        <f t="shared" si="7"/>
        <v>0</v>
      </c>
      <c r="F32" s="21">
        <f t="shared" ref="F32" si="8">E32*10%</f>
        <v>0</v>
      </c>
      <c r="G32" s="21">
        <f t="shared" si="2"/>
        <v>0</v>
      </c>
    </row>
    <row r="33" spans="1:7" s="2" customFormat="1" ht="15" customHeight="1" x14ac:dyDescent="0.25">
      <c r="A33" s="23"/>
      <c r="B33" s="34" t="s">
        <v>37</v>
      </c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34" t="s">
        <v>38</v>
      </c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34" t="s">
        <v>39</v>
      </c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34" t="s">
        <v>40</v>
      </c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34" t="s">
        <v>41</v>
      </c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34" t="s">
        <v>42</v>
      </c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34" t="s">
        <v>58</v>
      </c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34" t="s">
        <v>43</v>
      </c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34" t="s">
        <v>44</v>
      </c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34" t="s">
        <v>45</v>
      </c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7070000</v>
      </c>
      <c r="F44" s="29">
        <f>SUM(F15:F43)</f>
        <v>707000</v>
      </c>
      <c r="G44" s="29">
        <f>SUM(G15:G43)</f>
        <v>7777000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C47" s="3"/>
      <c r="D47" s="3"/>
      <c r="E47" s="3"/>
      <c r="F47" s="3"/>
      <c r="G47" s="3"/>
    </row>
    <row r="48" spans="1:7" s="2" customFormat="1" ht="15" customHeight="1" x14ac:dyDescent="0.25"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27" workbookViewId="0">
      <selection activeCell="E31" sqref="E31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2.3984375" style="4" customWidth="1"/>
    <col min="6" max="6" width="11.5976562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/>
      <c r="C4" s="8"/>
      <c r="D4" s="3"/>
      <c r="E4" s="3"/>
    </row>
    <row r="5" spans="1:7" ht="15" customHeight="1" x14ac:dyDescent="0.25">
      <c r="A5" s="36" t="s">
        <v>3</v>
      </c>
      <c r="B5" s="2"/>
      <c r="C5" s="3"/>
      <c r="D5" s="3"/>
      <c r="E5" s="3"/>
    </row>
    <row r="6" spans="1:7" ht="15" customHeight="1" x14ac:dyDescent="0.25">
      <c r="A6" s="36" t="s">
        <v>4</v>
      </c>
      <c r="B6" s="2"/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7865000</v>
      </c>
      <c r="C10" s="3"/>
      <c r="D10" s="3"/>
      <c r="E10" s="3"/>
    </row>
    <row r="11" spans="1:7" ht="15" customHeight="1" x14ac:dyDescent="0.25">
      <c r="A11" s="2" t="s">
        <v>7</v>
      </c>
      <c r="B11" s="11">
        <v>43189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21</v>
      </c>
      <c r="B16" s="23" t="s">
        <v>23</v>
      </c>
      <c r="C16" s="18">
        <v>1</v>
      </c>
      <c r="D16" s="24">
        <v>5800000</v>
      </c>
      <c r="E16" s="20">
        <f t="shared" si="0"/>
        <v>5800000</v>
      </c>
      <c r="F16" s="21">
        <f t="shared" si="1"/>
        <v>580000</v>
      </c>
      <c r="G16" s="21">
        <f t="shared" si="2"/>
        <v>6380000</v>
      </c>
    </row>
    <row r="17" spans="1:9" s="2" customFormat="1" ht="15" customHeight="1" x14ac:dyDescent="0.2">
      <c r="A17" s="23"/>
      <c r="B17" s="34"/>
      <c r="C17" s="18"/>
      <c r="D17" s="24"/>
      <c r="E17" s="20"/>
      <c r="F17" s="21"/>
      <c r="G17" s="21"/>
    </row>
    <row r="18" spans="1:9" s="2" customFormat="1" ht="15" customHeight="1" x14ac:dyDescent="0.2">
      <c r="A18" s="23"/>
      <c r="B18" s="34" t="s">
        <v>24</v>
      </c>
      <c r="C18" s="18"/>
      <c r="D18" s="24"/>
      <c r="E18" s="20"/>
      <c r="F18" s="21"/>
      <c r="G18" s="21"/>
    </row>
    <row r="19" spans="1:9" s="2" customFormat="1" ht="15" customHeight="1" x14ac:dyDescent="0.25">
      <c r="A19" s="23"/>
      <c r="B19" s="35" t="s">
        <v>25</v>
      </c>
      <c r="C19" s="18"/>
      <c r="D19" s="24"/>
      <c r="E19" s="20"/>
      <c r="F19" s="21"/>
      <c r="G19" s="21"/>
      <c r="I19"/>
    </row>
    <row r="20" spans="1:9" s="2" customFormat="1" ht="15" customHeight="1" x14ac:dyDescent="0.2">
      <c r="A20" s="23"/>
      <c r="B20" s="34" t="s">
        <v>26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2">
      <c r="A21" s="23"/>
      <c r="B21" s="34" t="s">
        <v>27</v>
      </c>
      <c r="C21" s="18"/>
      <c r="D21" s="24"/>
      <c r="E21" s="20"/>
      <c r="F21" s="21"/>
      <c r="G21" s="21"/>
    </row>
    <row r="22" spans="1:9" s="2" customFormat="1" ht="15" customHeight="1" x14ac:dyDescent="0.2">
      <c r="A22" s="23"/>
      <c r="B22" s="34" t="s">
        <v>28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25">
      <c r="A23" s="23"/>
      <c r="B23" s="34" t="s">
        <v>29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2">
      <c r="A24" s="23"/>
      <c r="B24" s="34" t="s">
        <v>30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25">
      <c r="A25" s="23"/>
      <c r="B25" s="35" t="s">
        <v>31</v>
      </c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25">
      <c r="A26" s="23"/>
      <c r="B26" s="35" t="s">
        <v>32</v>
      </c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25">
      <c r="A27" s="23"/>
      <c r="B27" s="34" t="s">
        <v>33</v>
      </c>
      <c r="C27" s="18"/>
      <c r="D27" s="21"/>
      <c r="E27"/>
      <c r="F27" s="21"/>
      <c r="G27" s="21"/>
    </row>
    <row r="28" spans="1:9" s="2" customFormat="1" ht="15" customHeight="1" x14ac:dyDescent="0.2">
      <c r="A28" s="23" t="s">
        <v>51</v>
      </c>
      <c r="B28" s="34" t="s">
        <v>52</v>
      </c>
      <c r="C28" s="18">
        <v>1</v>
      </c>
      <c r="D28" s="21">
        <v>800000</v>
      </c>
      <c r="E28" s="20"/>
      <c r="F28" s="21"/>
      <c r="G28" s="21"/>
    </row>
    <row r="29" spans="1:9" s="2" customFormat="1" ht="15" customHeight="1" x14ac:dyDescent="0.2">
      <c r="A29" s="23"/>
      <c r="B29" s="35" t="s">
        <v>53</v>
      </c>
      <c r="C29" s="18"/>
      <c r="D29" s="21"/>
      <c r="E29" s="20"/>
      <c r="F29" s="21"/>
      <c r="G29" s="21">
        <f t="shared" si="2"/>
        <v>0</v>
      </c>
    </row>
    <row r="30" spans="1:9" s="2" customFormat="1" ht="15" customHeight="1" x14ac:dyDescent="0.2">
      <c r="A30" s="23"/>
      <c r="B30" s="35"/>
      <c r="C30" s="18"/>
      <c r="D30" s="21"/>
      <c r="E30" s="20"/>
      <c r="F30" s="21"/>
      <c r="G30" s="21"/>
    </row>
    <row r="31" spans="1:9" s="2" customFormat="1" ht="15" customHeight="1" x14ac:dyDescent="0.2">
      <c r="A31" s="23" t="s">
        <v>34</v>
      </c>
      <c r="B31" s="35" t="s">
        <v>35</v>
      </c>
      <c r="C31" s="18">
        <v>1</v>
      </c>
      <c r="D31" s="21">
        <v>1350000</v>
      </c>
      <c r="E31" s="20">
        <f t="shared" ref="E31:E32" si="6">C31*D31</f>
        <v>1350000</v>
      </c>
      <c r="F31" s="21">
        <f t="shared" si="1"/>
        <v>135000</v>
      </c>
      <c r="G31" s="21">
        <f t="shared" si="2"/>
        <v>1485000</v>
      </c>
    </row>
    <row r="32" spans="1:9" s="2" customFormat="1" ht="15" customHeight="1" x14ac:dyDescent="0.2">
      <c r="A32" s="23"/>
      <c r="B32" s="34" t="s">
        <v>36</v>
      </c>
      <c r="C32" s="18"/>
      <c r="D32" s="21"/>
      <c r="E32" s="20">
        <f t="shared" si="6"/>
        <v>0</v>
      </c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34" t="s">
        <v>37</v>
      </c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34" t="s">
        <v>38</v>
      </c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34" t="s">
        <v>39</v>
      </c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34" t="s">
        <v>40</v>
      </c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34" t="s">
        <v>41</v>
      </c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34" t="s">
        <v>42</v>
      </c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34" t="s">
        <v>55</v>
      </c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34" t="s">
        <v>43</v>
      </c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34" t="s">
        <v>44</v>
      </c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34" t="s">
        <v>45</v>
      </c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7150000</v>
      </c>
      <c r="F44" s="29">
        <f>SUM(F15:F43)</f>
        <v>715000</v>
      </c>
      <c r="G44" s="29">
        <f>SUM(G15:G43)</f>
        <v>7865000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C47" s="3"/>
      <c r="D47" s="3"/>
      <c r="E47" s="3"/>
      <c r="F47" s="3"/>
      <c r="G47" s="3"/>
    </row>
    <row r="48" spans="1:7" s="2" customFormat="1" ht="15" customHeight="1" x14ac:dyDescent="0.25"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dell</vt:lpstr>
      <vt:lpstr>hp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2017-04-21T02:51:19Z</cp:lastPrinted>
  <dcterms:created xsi:type="dcterms:W3CDTF">2014-08-18T10:42:20Z</dcterms:created>
  <dcterms:modified xsi:type="dcterms:W3CDTF">2018-03-29T17:56:22Z</dcterms:modified>
</cp:coreProperties>
</file>