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330" windowWidth="15075" windowHeight="11355"/>
  </bookViews>
  <sheets>
    <sheet name="qu" sheetId="4" r:id="rId1"/>
  </sheets>
  <calcPr calcId="152511"/>
</workbook>
</file>

<file path=xl/calcChain.xml><?xml version="1.0" encoding="utf-8"?>
<calcChain xmlns="http://schemas.openxmlformats.org/spreadsheetml/2006/main">
  <c r="E36" i="4" l="1"/>
  <c r="F26" i="4"/>
  <c r="G26" i="4" s="1"/>
  <c r="E26" i="4"/>
  <c r="F36" i="4" l="1"/>
  <c r="G36" i="4" s="1"/>
  <c r="E30" i="4"/>
  <c r="E28" i="4"/>
  <c r="F30" i="4" l="1"/>
  <c r="G30" i="4" s="1"/>
  <c r="F28" i="4"/>
  <c r="G28" i="4" s="1"/>
  <c r="E17" i="4"/>
  <c r="F17" i="4" s="1"/>
  <c r="G17" i="4" s="1"/>
  <c r="F16" i="4"/>
  <c r="E16" i="4"/>
  <c r="E45" i="4" l="1"/>
  <c r="F45" i="4"/>
  <c r="G16" i="4"/>
  <c r="G45" i="4" s="1"/>
  <c r="B11" i="4" s="1"/>
</calcChain>
</file>

<file path=xl/sharedStrings.xml><?xml version="1.0" encoding="utf-8"?>
<sst xmlns="http://schemas.openxmlformats.org/spreadsheetml/2006/main" count="48" uniqueCount="36">
  <si>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</si>
  <si>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</si>
  <si>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</si>
  <si>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</si>
  <si>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</si>
  <si>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</si>
  <si>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</si>
  <si>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</si>
  <si>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</si>
  <si>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</si>
  <si>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</si>
  <si>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</si>
  <si>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</si>
  <si>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</si>
  <si>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</si>
  <si>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</si>
  <si>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</si>
  <si>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</si>
  <si>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</si>
  <si>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</si>
  <si>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</si>
  <si>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프로젝터</t>
    <phoneticPr fontId="3" type="noConversion"/>
  </si>
  <si>
    <t>5,000안시 루멘 밝기</t>
    <phoneticPr fontId="3" type="noConversion"/>
  </si>
  <si>
    <t xml:space="preserve">1024 x 768 XGA 해상도 </t>
    <phoneticPr fontId="3" type="noConversion"/>
  </si>
  <si>
    <t>10,000 : 1 의 뛰어난 명암비</t>
    <phoneticPr fontId="3" type="noConversion"/>
  </si>
  <si>
    <t>상하좌우, 코너 키스톤</t>
    <phoneticPr fontId="3" type="noConversion"/>
  </si>
  <si>
    <t>3 LCD 프로젝터</t>
    <phoneticPr fontId="3" type="noConversion"/>
  </si>
  <si>
    <t>HDMI, RGB 단자</t>
    <phoneticPr fontId="3" type="noConversion"/>
  </si>
  <si>
    <t>강원대학교</t>
    <phoneticPr fontId="3" type="noConversion"/>
  </si>
  <si>
    <t>캐논 GL-642</t>
    <phoneticPr fontId="3" type="noConversion"/>
  </si>
  <si>
    <t>4,200안시 루멘 밝기</t>
    <phoneticPr fontId="3" type="noConversion"/>
  </si>
  <si>
    <t>프로젝터</t>
    <phoneticPr fontId="3" type="noConversion"/>
  </si>
  <si>
    <t>4,000안시 루멘 밝기</t>
    <phoneticPr fontId="3" type="noConversion"/>
  </si>
  <si>
    <t xml:space="preserve">1920 x 1080 FHD 해상도 </t>
    <phoneticPr fontId="3" type="noConversion"/>
  </si>
  <si>
    <t>캐논 GL-652</t>
    <phoneticPr fontId="3" type="noConversion"/>
  </si>
  <si>
    <t>캐논 GL-740FHD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</si>
</sst>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0" fontId="9" fillId="0" borderId="0" xfId="0" applyFont="1"/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B37" sqref="B3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0" t="s">
        <v>0</v>
      </c>
      <c r="B1" s="40"/>
      <c r="C1" s="40"/>
      <c r="D1" s="40"/>
      <c r="E1" s="40"/>
      <c r="F1" s="40"/>
      <c r="G1" s="4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1" t="s">
        <v>28</v>
      </c>
      <c r="B4" s="41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4675000</v>
      </c>
      <c r="C11" s="4"/>
      <c r="D11" s="4"/>
      <c r="E11" s="4"/>
    </row>
    <row r="12" spans="1:7" ht="15" customHeight="1" x14ac:dyDescent="0.15">
      <c r="A12" s="2" t="s">
        <v>7</v>
      </c>
      <c r="B12" s="12">
        <v>43194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21</v>
      </c>
      <c r="B17" s="25" t="s">
        <v>29</v>
      </c>
      <c r="C17" s="19">
        <v>1</v>
      </c>
      <c r="D17" s="26">
        <v>1150000</v>
      </c>
      <c r="E17" s="21">
        <f t="shared" si="0"/>
        <v>1150000</v>
      </c>
      <c r="F17" s="22">
        <f t="shared" si="1"/>
        <v>115000</v>
      </c>
      <c r="G17" s="22">
        <f t="shared" si="2"/>
        <v>1265000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38" t="s">
        <v>30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38" t="s">
        <v>23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38" t="s">
        <v>24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39" t="s">
        <v>25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39" t="s">
        <v>26</v>
      </c>
      <c r="C23" s="19"/>
      <c r="D23" s="22"/>
      <c r="E23" s="36"/>
      <c r="F23" s="22"/>
      <c r="G23" s="22"/>
    </row>
    <row r="24" spans="1:9" s="2" customFormat="1" ht="15" customHeight="1" x14ac:dyDescent="0.15">
      <c r="A24" s="24"/>
      <c r="B24" s="38" t="s">
        <v>27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37"/>
      <c r="C25" s="19"/>
      <c r="D25" s="22"/>
      <c r="E25"/>
      <c r="F25" s="22"/>
      <c r="G25" s="22"/>
    </row>
    <row r="26" spans="1:9" s="2" customFormat="1" ht="15" customHeight="1" x14ac:dyDescent="0.15">
      <c r="A26" s="24" t="s">
        <v>31</v>
      </c>
      <c r="B26" s="25" t="s">
        <v>34</v>
      </c>
      <c r="C26" s="19">
        <v>1</v>
      </c>
      <c r="D26" s="26">
        <v>1600000</v>
      </c>
      <c r="E26" s="21">
        <f t="shared" ref="E26" si="3">C26*D26</f>
        <v>1600000</v>
      </c>
      <c r="F26" s="22">
        <f t="shared" ref="F26" si="4">E26*10%</f>
        <v>160000</v>
      </c>
      <c r="G26" s="22">
        <f t="shared" ref="G26" si="5">SUM(E26:F26)</f>
        <v>1760000</v>
      </c>
    </row>
    <row r="27" spans="1:9" s="2" customFormat="1" ht="15" customHeight="1" x14ac:dyDescent="0.15">
      <c r="A27" s="24"/>
      <c r="B27" s="24"/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38" t="s">
        <v>22</v>
      </c>
      <c r="C28" s="19"/>
      <c r="D28" s="26"/>
      <c r="E28" s="21">
        <f t="shared" ref="E28" si="6">C28*D28</f>
        <v>0</v>
      </c>
      <c r="F28" s="22">
        <f t="shared" ref="F28" si="7">E28*10%</f>
        <v>0</v>
      </c>
      <c r="G28" s="22">
        <f t="shared" ref="G28" si="8">SUM(E28:F28)</f>
        <v>0</v>
      </c>
    </row>
    <row r="29" spans="1:9" s="2" customFormat="1" ht="15" customHeight="1" x14ac:dyDescent="0.15">
      <c r="A29" s="24"/>
      <c r="B29" s="38" t="s">
        <v>23</v>
      </c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38" t="s">
        <v>24</v>
      </c>
      <c r="C30" s="19"/>
      <c r="D30" s="26"/>
      <c r="E30" s="21">
        <f t="shared" ref="E30" si="9">C30*D30</f>
        <v>0</v>
      </c>
      <c r="F30" s="22">
        <f t="shared" ref="F30" si="10">E30*10%</f>
        <v>0</v>
      </c>
      <c r="G30" s="22">
        <f t="shared" ref="G30" si="11">SUM(E30:F30)</f>
        <v>0</v>
      </c>
    </row>
    <row r="31" spans="1:9" s="2" customFormat="1" ht="15" customHeight="1" x14ac:dyDescent="0.15">
      <c r="A31" s="24"/>
      <c r="B31" s="39" t="s">
        <v>25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39" t="s">
        <v>26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38" t="s">
        <v>27</v>
      </c>
      <c r="C33" s="19"/>
      <c r="D33" s="22"/>
      <c r="E33" s="36"/>
      <c r="F33" s="22"/>
      <c r="G33" s="22"/>
    </row>
    <row r="34" spans="1:7" s="2" customFormat="1" ht="15" customHeight="1" x14ac:dyDescent="0.15">
      <c r="A34" s="24"/>
      <c r="B34" s="39" t="s">
        <v>26</v>
      </c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38"/>
      <c r="C35" s="19"/>
      <c r="D35" s="22"/>
      <c r="E35" s="21"/>
      <c r="F35" s="22"/>
      <c r="G35" s="22"/>
    </row>
    <row r="36" spans="1:7" s="2" customFormat="1" ht="15" customHeight="1" x14ac:dyDescent="0.15">
      <c r="A36" s="24" t="s">
        <v>31</v>
      </c>
      <c r="B36" s="25" t="s">
        <v>35</v>
      </c>
      <c r="C36" s="19">
        <v>1</v>
      </c>
      <c r="D36" s="26">
        <v>1500000</v>
      </c>
      <c r="E36" s="21">
        <f t="shared" ref="E36:E40" si="12">C36*D36</f>
        <v>1500000</v>
      </c>
      <c r="F36" s="22">
        <f t="shared" ref="F36" si="13">E36*10%</f>
        <v>150000</v>
      </c>
      <c r="G36" s="22">
        <f t="shared" ref="G36" si="14">SUM(E36:F36)</f>
        <v>1650000</v>
      </c>
    </row>
    <row r="37" spans="1:7" s="2" customFormat="1" ht="15" customHeight="1" x14ac:dyDescent="0.15">
      <c r="A37" s="24"/>
      <c r="B37" s="38" t="s">
        <v>32</v>
      </c>
      <c r="C37" s="19"/>
      <c r="D37" s="26"/>
      <c r="E37" s="21"/>
      <c r="F37" s="22"/>
      <c r="G37" s="22"/>
    </row>
    <row r="38" spans="1:7" s="2" customFormat="1" ht="15" customHeight="1" x14ac:dyDescent="0.15">
      <c r="A38" s="24"/>
      <c r="B38" s="38" t="s">
        <v>33</v>
      </c>
      <c r="C38" s="19"/>
      <c r="D38" s="26"/>
      <c r="E38" s="21"/>
      <c r="F38" s="22"/>
      <c r="G38" s="22"/>
    </row>
    <row r="39" spans="1:7" s="2" customFormat="1" ht="15" customHeight="1" x14ac:dyDescent="0.15">
      <c r="A39" s="24"/>
      <c r="B39" s="38" t="s">
        <v>24</v>
      </c>
      <c r="C39" s="19"/>
      <c r="D39" s="26"/>
      <c r="E39" s="21"/>
      <c r="F39" s="22"/>
      <c r="G39" s="22"/>
    </row>
    <row r="40" spans="1:7" s="2" customFormat="1" ht="15" customHeight="1" x14ac:dyDescent="0.15">
      <c r="A40" s="24"/>
      <c r="B40" s="39" t="s">
        <v>25</v>
      </c>
      <c r="C40" s="19"/>
      <c r="D40" s="26"/>
      <c r="E40" s="21"/>
      <c r="F40" s="22"/>
      <c r="G40" s="22"/>
    </row>
    <row r="41" spans="1:7" s="2" customFormat="1" ht="15" customHeight="1" x14ac:dyDescent="0.15">
      <c r="A41" s="24"/>
      <c r="B41" s="39" t="s">
        <v>26</v>
      </c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38" t="s">
        <v>27</v>
      </c>
      <c r="C42" s="19"/>
      <c r="D42" s="22"/>
      <c r="E42"/>
      <c r="F42" s="22"/>
      <c r="G42" s="22"/>
    </row>
    <row r="43" spans="1:7" s="2" customFormat="1" ht="15" customHeight="1" x14ac:dyDescent="0.15">
      <c r="A43" s="24"/>
      <c r="B43" s="39" t="s">
        <v>26</v>
      </c>
      <c r="C43" s="19"/>
      <c r="D43" s="22"/>
      <c r="E43"/>
      <c r="F43" s="22"/>
      <c r="G43" s="22"/>
    </row>
    <row r="44" spans="1:7" s="2" customFormat="1" ht="15" customHeight="1" thickBot="1" x14ac:dyDescent="0.2">
      <c r="A44" s="24"/>
      <c r="B44" s="39"/>
      <c r="C44" s="19"/>
      <c r="D44" s="22"/>
      <c r="E44"/>
      <c r="F44" s="22"/>
      <c r="G44" s="22"/>
    </row>
    <row r="45" spans="1:7" s="2" customFormat="1" ht="15" customHeight="1" x14ac:dyDescent="0.15">
      <c r="A45" s="28" t="s">
        <v>16</v>
      </c>
      <c r="B45" s="29"/>
      <c r="C45" s="6"/>
      <c r="D45" s="30" t="s">
        <v>17</v>
      </c>
      <c r="E45" s="31">
        <f>SUM(E16:E44)</f>
        <v>4250000</v>
      </c>
      <c r="F45" s="31">
        <f>SUM(F16:F44)</f>
        <v>425000</v>
      </c>
      <c r="G45" s="31">
        <f>SUM(G16:G44)</f>
        <v>4675000</v>
      </c>
    </row>
    <row r="46" spans="1:7" s="2" customFormat="1" ht="15" customHeight="1" thickBot="1" x14ac:dyDescent="0.2">
      <c r="A46" s="32" t="s">
        <v>18</v>
      </c>
      <c r="B46" s="33" t="s">
        <v>19</v>
      </c>
      <c r="C46" s="34"/>
      <c r="D46" s="35"/>
      <c r="E46" s="35"/>
      <c r="F46" s="35"/>
      <c r="G46" s="35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29"/>
      <c r="B50" s="29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qu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2017-10-10T13:48:28Z</cp:lastPrinted>
  <dcterms:created xsi:type="dcterms:W3CDTF">2014-08-18T10:42:20Z</dcterms:created>
  <dcterms:modified xsi:type="dcterms:W3CDTF">2018-04-04T07:16:00Z</dcterms:modified>
</cp:coreProperties>
</file>