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270" windowWidth="15075" windowHeight="11415"/>
  </bookViews>
  <sheets>
    <sheet name="sec" sheetId="3" r:id="rId1"/>
    <sheet name="hp" sheetId="2" r:id="rId2"/>
  </sheets>
  <calcPr calcId="152511"/>
</workbook>
</file>

<file path=xl/calcChain.xml><?xml version="1.0" encoding="utf-8"?>
<calcChain xmlns="http://schemas.openxmlformats.org/spreadsheetml/2006/main">
  <c r="D17" i="3" l="1"/>
  <c r="G44" i="3" l="1"/>
  <c r="F44" i="3"/>
  <c r="G43" i="3"/>
  <c r="F43" i="3"/>
  <c r="E39" i="3"/>
  <c r="F39" i="3" s="1"/>
  <c r="G39" i="3" s="1"/>
  <c r="F30" i="3"/>
  <c r="G30" i="3" s="1"/>
  <c r="E30" i="3"/>
  <c r="E27" i="3"/>
  <c r="F26" i="3"/>
  <c r="G26" i="3" s="1"/>
  <c r="F25" i="3"/>
  <c r="G25" i="3" s="1"/>
  <c r="F24" i="3"/>
  <c r="G24" i="3" s="1"/>
  <c r="F23" i="3"/>
  <c r="G23" i="3" s="1"/>
  <c r="F21" i="3"/>
  <c r="E21" i="3"/>
  <c r="G21" i="3" s="1"/>
  <c r="E20" i="3"/>
  <c r="F20" i="3" s="1"/>
  <c r="G20" i="3" s="1"/>
  <c r="F19" i="3"/>
  <c r="G19" i="3" s="1"/>
  <c r="E19" i="3"/>
  <c r="E18" i="3"/>
  <c r="E17" i="3"/>
  <c r="E16" i="3"/>
  <c r="F16" i="3" s="1"/>
  <c r="F17" i="3" l="1"/>
  <c r="G17" i="3" s="1"/>
  <c r="F45" i="3"/>
  <c r="G16" i="3"/>
  <c r="F18" i="3"/>
  <c r="G18" i="3" s="1"/>
  <c r="F27" i="3"/>
  <c r="G27" i="3" s="1"/>
  <c r="E45" i="3"/>
  <c r="E39" i="2"/>
  <c r="E27" i="2"/>
  <c r="G45" i="3" l="1"/>
  <c r="B11" i="3" s="1"/>
  <c r="F39" i="2"/>
  <c r="G39" i="2" s="1"/>
  <c r="F27" i="2"/>
  <c r="G27" i="2" s="1"/>
  <c r="E30" i="2" l="1"/>
  <c r="F30" i="2" l="1"/>
  <c r="G30" i="2" s="1"/>
  <c r="F44" i="2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l="1"/>
  <c r="E45" i="2"/>
  <c r="G19" i="2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<sst xmlns="http://schemas.openxmlformats.org/spreadsheetml/2006/main" count="67" uniqueCount="40">
  <si>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</si>
  <si>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</si>
  <si>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</si>
  <si>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</si>
  <si>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</si>
  <si>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</si>
  <si>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</si>
  <si>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</si>
  <si>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</si>
  <si>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</si>
  <si>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</si>
  <si>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</si>
  <si>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</si>
  <si>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</si>
  <si>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</si>
  <si>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</si>
  <si>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</si>
  <si>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</si>
  <si>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</si>
  <si>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</si>
  <si>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</si>
  <si>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</si>
  <si>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16GB DDR3L Memory</t>
    <phoneticPr fontId="3" type="noConversion"/>
  </si>
  <si>
    <t>인텔 i7-7500U 2.7GHz</t>
    <phoneticPr fontId="3" type="noConversion"/>
  </si>
  <si>
    <t xml:space="preserve">1TB SSD </t>
    <phoneticPr fontId="3" type="noConversion"/>
  </si>
  <si>
    <t>intel HD620 Graphics</t>
    <phoneticPr fontId="3" type="noConversion"/>
  </si>
  <si>
    <t>13.3" FHD 멀티터치 스크린</t>
    <phoneticPr fontId="3" type="noConversion"/>
  </si>
  <si>
    <t>usb 3.0 1port / USB C Type 2port</t>
    <phoneticPr fontId="3" type="noConversion"/>
  </si>
  <si>
    <t>Windows 10 64bit</t>
    <phoneticPr fontId="3" type="noConversion"/>
  </si>
  <si>
    <t>13-ac016tu</t>
    <phoneticPr fontId="3" type="noConversion"/>
  </si>
  <si>
    <t>무게 1.29Kg</t>
    <phoneticPr fontId="3" type="noConversion"/>
  </si>
  <si>
    <t>가방, 블루투스 광마우스</t>
    <phoneticPr fontId="3" type="noConversion"/>
  </si>
  <si>
    <t>강원대학교</t>
    <phoneticPr fontId="3" type="noConversion"/>
  </si>
  <si>
    <t>삼성 nt930qaa-k58a</t>
    <phoneticPr fontId="3" type="noConversion"/>
  </si>
  <si>
    <t>인텔 i5-8250U 1.6GHz</t>
    <phoneticPr fontId="3" type="noConversion"/>
  </si>
  <si>
    <t>8GB DDR3L Memory</t>
    <phoneticPr fontId="3" type="noConversion"/>
  </si>
  <si>
    <t xml:space="preserve">256GB SSD </t>
    <phoneticPr fontId="3" type="noConversion"/>
  </si>
  <si>
    <t>usb 3.0 1port / USB C Type 1port</t>
    <phoneticPr fontId="3" type="noConversion"/>
  </si>
  <si>
    <t>1 HDMI port</t>
    <phoneticPr fontId="3" type="noConversion"/>
  </si>
  <si>
    <t>무게 0.995Kg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</si>
</sst>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D20" sqref="D2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32</v>
      </c>
      <c r="B4" s="49"/>
      <c r="C4" s="7" t="s">
        <v>1</v>
      </c>
      <c r="D4" s="4"/>
      <c r="E4" s="4"/>
    </row>
    <row r="5" spans="1:7" ht="15" customHeight="1" x14ac:dyDescent="0.15">
      <c r="A5" s="47" t="s">
        <v>2</v>
      </c>
      <c r="B5" s="8"/>
      <c r="C5" s="9"/>
      <c r="D5" s="4"/>
      <c r="E5" s="4"/>
    </row>
    <row r="6" spans="1:7" ht="15" customHeight="1" x14ac:dyDescent="0.15">
      <c r="A6" s="47" t="s">
        <v>3</v>
      </c>
      <c r="B6" s="2"/>
      <c r="C6" s="4"/>
      <c r="D6" s="4"/>
      <c r="E6" s="4"/>
    </row>
    <row r="7" spans="1:7" ht="15" customHeight="1" x14ac:dyDescent="0.15">
      <c r="A7" s="4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1756000</v>
      </c>
      <c r="C11" s="4"/>
      <c r="D11" s="4"/>
      <c r="E11" s="4"/>
    </row>
    <row r="12" spans="1:7" ht="15" customHeight="1" x14ac:dyDescent="0.15">
      <c r="A12" s="2" t="s">
        <v>7</v>
      </c>
      <c r="B12" s="12">
        <v>43133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7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33</v>
      </c>
      <c r="C17" s="19">
        <v>1</v>
      </c>
      <c r="D17" s="26">
        <f>1756000/1.1</f>
        <v>1596363.6363636362</v>
      </c>
      <c r="E17" s="21">
        <f t="shared" si="0"/>
        <v>1596363.6363636362</v>
      </c>
      <c r="F17" s="22">
        <f t="shared" si="1"/>
        <v>159636.36363636365</v>
      </c>
      <c r="G17" s="22">
        <f t="shared" si="2"/>
        <v>1756000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34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35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36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37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 t="s">
        <v>38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39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 t="s">
        <v>28</v>
      </c>
      <c r="C27" s="19"/>
      <c r="D27" s="26"/>
      <c r="E27" s="21">
        <f t="shared" ref="E27" si="3">C27*D27</f>
        <v>0</v>
      </c>
      <c r="F27" s="22">
        <f t="shared" si="1"/>
        <v>0</v>
      </c>
      <c r="G27" s="22">
        <f t="shared" ref="G27" si="4">SUM(E27:F27)</f>
        <v>0</v>
      </c>
    </row>
    <row r="28" spans="1:9" s="2" customFormat="1" ht="15" customHeight="1" x14ac:dyDescent="0.15">
      <c r="A28" s="24"/>
      <c r="B28" s="44" t="s">
        <v>31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>
        <f t="shared" ref="E30" si="5">C30*D30</f>
        <v>0</v>
      </c>
      <c r="F30" s="22">
        <f t="shared" ref="F30" si="6">E30*10%</f>
        <v>0</v>
      </c>
      <c r="G30" s="22">
        <f t="shared" ref="G30" si="7">SUM(E30:F30)</f>
        <v>0</v>
      </c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>
        <f t="shared" ref="E39" si="8">C39*D39</f>
        <v>0</v>
      </c>
      <c r="F39" s="22">
        <f t="shared" ref="F39" si="9">E39*10%</f>
        <v>0</v>
      </c>
      <c r="G39" s="22">
        <f t="shared" ref="G39" si="10">SUM(E39:F39)</f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>
        <f>SUM(E16:E44)</f>
        <v>1596363.6363636362</v>
      </c>
      <c r="F45" s="37">
        <f>SUM(F16:F44)</f>
        <v>159636.36363636365</v>
      </c>
      <c r="G45" s="37">
        <f>SUM(G16:G44)</f>
        <v>1756000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32</v>
      </c>
      <c r="B4" s="49"/>
      <c r="C4" s="7" t="s">
        <v>1</v>
      </c>
      <c r="D4" s="4"/>
      <c r="E4" s="4"/>
    </row>
    <row r="5" spans="1:7" ht="15" customHeight="1" x14ac:dyDescent="0.15">
      <c r="A5" s="47" t="s">
        <v>2</v>
      </c>
      <c r="B5" s="8"/>
      <c r="C5" s="9"/>
      <c r="D5" s="4"/>
      <c r="E5" s="4"/>
    </row>
    <row r="6" spans="1:7" ht="15" customHeight="1" x14ac:dyDescent="0.15">
      <c r="A6" s="47" t="s">
        <v>3</v>
      </c>
      <c r="B6" s="2"/>
      <c r="C6" s="4"/>
      <c r="D6" s="4"/>
      <c r="E6" s="4"/>
    </row>
    <row r="7" spans="1:7" ht="15" customHeight="1" x14ac:dyDescent="0.15">
      <c r="A7" s="4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2299000</v>
      </c>
      <c r="C11" s="4"/>
      <c r="D11" s="4"/>
      <c r="E11" s="4"/>
    </row>
    <row r="12" spans="1:7" ht="15" customHeight="1" x14ac:dyDescent="0.15">
      <c r="A12" s="2" t="s">
        <v>7</v>
      </c>
      <c r="B12" s="12">
        <v>43133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29</v>
      </c>
      <c r="C17" s="19">
        <v>1</v>
      </c>
      <c r="D17" s="26">
        <v>2090000</v>
      </c>
      <c r="E17" s="21">
        <f t="shared" si="0"/>
        <v>2090000</v>
      </c>
      <c r="F17" s="22">
        <f t="shared" si="1"/>
        <v>209000</v>
      </c>
      <c r="G17" s="22">
        <f t="shared" si="2"/>
        <v>2299000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23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24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27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31</v>
      </c>
      <c r="C27" s="19"/>
      <c r="D27" s="26"/>
      <c r="E27" s="21">
        <f t="shared" ref="E27" si="3">C27*D27</f>
        <v>0</v>
      </c>
      <c r="F27" s="22">
        <f t="shared" ref="F27" si="4">E27*10%</f>
        <v>0</v>
      </c>
      <c r="G27" s="22">
        <f t="shared" ref="G27" si="5">SUM(E27:F27)</f>
        <v>0</v>
      </c>
    </row>
    <row r="28" spans="1:9" s="2" customFormat="1" ht="15" customHeight="1" x14ac:dyDescent="0.15">
      <c r="A28" s="24"/>
      <c r="B28" s="45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ref="G30" si="8">SUM(E30:F30)</f>
        <v>0</v>
      </c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>
        <f t="shared" ref="E39" si="9">C39*D39</f>
        <v>0</v>
      </c>
      <c r="F39" s="22">
        <f t="shared" ref="F39" si="10">E39*10%</f>
        <v>0</v>
      </c>
      <c r="G39" s="22">
        <f t="shared" ref="G39" si="11">SUM(E39:F39)</f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>
        <f>SUM(E16:E44)</f>
        <v>2090000</v>
      </c>
      <c r="F45" s="37">
        <f>SUM(F16:F44)</f>
        <v>209000</v>
      </c>
      <c r="G45" s="37">
        <f>SUM(G16:G44)</f>
        <v>2299000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sec</vt:lpstr>
      <vt:lpstr>hp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2017-12-30T02:25:32Z</cp:lastPrinted>
  <dcterms:created xsi:type="dcterms:W3CDTF">2014-08-18T10:42:20Z</dcterms:created>
  <dcterms:modified xsi:type="dcterms:W3CDTF">2018-02-02T08:41:38Z</dcterms:modified>
</cp:coreProperties>
</file>