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Z:\씨넷문서\견적서\2018년 견적서\"/>
    </mc:Choice>
  </mc:AlternateContent>
  <bookViews>
    <workbookView xWindow="240" yWindow="150" windowWidth="13995" windowHeight="7545"/>
  </bookViews>
  <sheets>
    <sheet name="토너" sheetId="6" r:id="rId1"/>
  </sheets>
  <calcPr calcId="152511"/>
</workbook>
</file>

<file path=xl/calcChain.xml><?xml version="1.0" encoding="utf-8"?>
<calcChain xmlns="http://schemas.openxmlformats.org/spreadsheetml/2006/main">
  <c r="D31" i="6" l="1"/>
  <c r="D29" i="6"/>
  <c r="D27" i="6"/>
  <c r="E31" i="6"/>
  <c r="E29" i="6"/>
  <c r="E27" i="6"/>
  <c r="G24" i="6"/>
  <c r="G25" i="6"/>
  <c r="G26" i="6"/>
  <c r="G28" i="6"/>
  <c r="G30" i="6"/>
  <c r="F24" i="6"/>
  <c r="F25" i="6"/>
  <c r="F26" i="6"/>
  <c r="F28" i="6"/>
  <c r="F30" i="6"/>
  <c r="F32" i="6"/>
  <c r="E24" i="6"/>
  <c r="E25" i="6"/>
  <c r="E26" i="6"/>
  <c r="E28" i="6"/>
  <c r="E30" i="6"/>
  <c r="D25" i="6"/>
  <c r="D23" i="6"/>
  <c r="E23" i="6" s="1"/>
  <c r="E21" i="6"/>
  <c r="D21" i="6"/>
  <c r="D19" i="6"/>
  <c r="E19" i="6"/>
  <c r="D17" i="6"/>
  <c r="F31" i="6" l="1"/>
  <c r="G31" i="6" s="1"/>
  <c r="F29" i="6"/>
  <c r="G29" i="6" s="1"/>
  <c r="F27" i="6"/>
  <c r="G27" i="6" s="1"/>
  <c r="F23" i="6"/>
  <c r="G23" i="6" s="1"/>
  <c r="F21" i="6"/>
  <c r="G21" i="6" s="1"/>
  <c r="F19" i="6"/>
  <c r="G19" i="6" s="1"/>
  <c r="E17" i="6"/>
  <c r="F17" i="6" s="1"/>
  <c r="E43" i="6" l="1"/>
  <c r="F43" i="6"/>
  <c r="G17" i="6"/>
  <c r="G43" i="6" s="1"/>
  <c r="B11" i="6" s="1"/>
</calcChain>
</file>

<file path=xl/sharedStrings.xml><?xml version="1.0" encoding="utf-8"?>
<sst xmlns="http://schemas.openxmlformats.org/spreadsheetml/2006/main" count="38" uniqueCount="32">
  <si>
    <t xml:space="preserve">* REMARK 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</si>
  <si>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</si>
  <si>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</si>
  <si>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</si>
  <si>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</si>
  <si>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</si>
  <si>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</si>
  <si>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</si>
  <si>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</si>
  <si>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</si>
  <si>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</si>
  <si>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</si>
  <si>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</si>
  <si>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</si>
  <si>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</si>
  <si>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팩스 : </t>
    <phoneticPr fontId="3" type="noConversion"/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</si>
  <si>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</si>
  <si>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</si>
  <si>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</si>
  <si>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>강원대학교</t>
    <phoneticPr fontId="3" type="noConversion"/>
  </si>
  <si>
    <t>토너</t>
    <phoneticPr fontId="3" type="noConversion"/>
  </si>
  <si>
    <t>HP CE410X 검정대용량토너</t>
    <phoneticPr fontId="3" type="noConversion"/>
  </si>
  <si>
    <t>HP CE411A 파랑토너</t>
    <phoneticPr fontId="3" type="noConversion"/>
  </si>
  <si>
    <t>HP CE412A 노랑토너</t>
    <phoneticPr fontId="3" type="noConversion"/>
  </si>
  <si>
    <t>HP CE413A 빨강토너</t>
    <phoneticPr fontId="3" type="noConversion"/>
  </si>
  <si>
    <t>잉크</t>
    <phoneticPr fontId="3" type="noConversion"/>
  </si>
  <si>
    <t>HP 564xl 검정잉크</t>
    <phoneticPr fontId="3" type="noConversion"/>
  </si>
  <si>
    <t>HP 564xl 파랑잉크</t>
    <phoneticPr fontId="3" type="noConversion"/>
  </si>
  <si>
    <t>HP 564xl 노랑잉크</t>
    <phoneticPr fontId="3" type="noConversion"/>
  </si>
  <si>
    <t>HP 564xl 빨강잉크</t>
    <phoneticPr fontId="3" type="noConversion"/>
  </si>
  <si>
    <t>* 견적담당 :</t>
    <phoneticPr fontId="3" type="noConversion"/>
  </si>
  <si>
    <t>유 지 현(033-264-3200)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</si>
</sst>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1"/>
      <name val="Dotum"/>
      <family val="3"/>
    </font>
    <font>
      <sz val="9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23"/>
      </left>
      <right/>
      <top/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/>
    <xf numFmtId="41" fontId="2" fillId="3" borderId="9" xfId="1" applyFont="1" applyFill="1" applyBorder="1" applyAlignment="1">
      <alignment horizontal="center"/>
    </xf>
    <xf numFmtId="0" fontId="8" fillId="0" borderId="0" xfId="0" applyFont="1"/>
    <xf numFmtId="0" fontId="4" fillId="0" borderId="0" xfId="0" applyFont="1" applyAlignment="1">
      <alignment horizontal="right" vertical="center"/>
    </xf>
    <xf numFmtId="0" fontId="2" fillId="0" borderId="8" xfId="0" applyFont="1" applyBorder="1" applyAlignment="1">
      <alignment horizontal="center"/>
    </xf>
    <xf numFmtId="41" fontId="2" fillId="0" borderId="8" xfId="1" applyFont="1" applyBorder="1" applyAlignment="1"/>
    <xf numFmtId="41" fontId="2" fillId="0" borderId="16" xfId="1" applyFont="1" applyBorder="1" applyAlignment="1">
      <alignment horizontal="center"/>
    </xf>
    <xf numFmtId="41" fontId="2" fillId="0" borderId="7" xfId="1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3</xdr:row>
      <xdr:rowOff>200025</xdr:rowOff>
    </xdr:from>
    <xdr:ext cx="3800475" cy="1980001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00475" cy="1980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tabSelected="1" topLeftCell="A2" workbookViewId="0">
      <selection activeCell="J12" sqref="J12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7" t="s">
        <v>18</v>
      </c>
      <c r="B1" s="47"/>
      <c r="C1" s="47"/>
      <c r="D1" s="47"/>
      <c r="E1" s="47"/>
      <c r="F1" s="47"/>
      <c r="G1" s="47"/>
    </row>
    <row r="2" spans="1:7" ht="15" customHeight="1">
      <c r="A2" s="3"/>
      <c r="B2" s="3"/>
      <c r="C2" s="37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8" t="s">
        <v>19</v>
      </c>
      <c r="B4" s="48"/>
      <c r="C4" s="36" t="s">
        <v>17</v>
      </c>
      <c r="D4" s="4"/>
      <c r="E4" s="4"/>
    </row>
    <row r="5" spans="1:7" ht="15" customHeight="1">
      <c r="A5" s="41" t="s">
        <v>16</v>
      </c>
      <c r="B5" s="35"/>
      <c r="C5" s="34"/>
      <c r="D5" s="4"/>
      <c r="E5" s="4"/>
    </row>
    <row r="6" spans="1:7" ht="15" customHeight="1">
      <c r="A6" s="41" t="s">
        <v>15</v>
      </c>
      <c r="B6" s="3"/>
      <c r="C6" s="4"/>
      <c r="D6" s="4"/>
      <c r="E6" s="4"/>
    </row>
    <row r="7" spans="1:7" ht="15" customHeight="1">
      <c r="A7" s="41" t="s">
        <v>14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3" t="s">
        <v>13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12</v>
      </c>
      <c r="B11" s="32">
        <f>G43</f>
        <v>650999.99999999988</v>
      </c>
      <c r="C11" s="4"/>
      <c r="D11" s="4"/>
      <c r="E11" s="4"/>
    </row>
    <row r="12" spans="1:7" ht="15" customHeight="1">
      <c r="A12" s="3" t="s">
        <v>11</v>
      </c>
      <c r="B12" s="31">
        <v>43209</v>
      </c>
      <c r="C12" s="4"/>
      <c r="D12" s="4"/>
      <c r="E12" s="4"/>
    </row>
    <row r="13" spans="1:7" ht="15" customHeight="1">
      <c r="A13" s="3" t="s">
        <v>10</v>
      </c>
      <c r="B13" s="30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29" t="s">
        <v>9</v>
      </c>
      <c r="B15" s="29" t="s">
        <v>8</v>
      </c>
      <c r="C15" s="27" t="s">
        <v>7</v>
      </c>
      <c r="D15" s="27" t="s">
        <v>6</v>
      </c>
      <c r="E15" s="28" t="s">
        <v>5</v>
      </c>
      <c r="F15" s="28" t="s">
        <v>4</v>
      </c>
      <c r="G15" s="27" t="s">
        <v>3</v>
      </c>
    </row>
    <row r="16" spans="1:7" s="3" customFormat="1" ht="15" customHeight="1">
      <c r="A16" s="26"/>
      <c r="B16" s="25"/>
      <c r="C16" s="20"/>
      <c r="D16" s="24"/>
      <c r="E16" s="17"/>
      <c r="F16" s="16"/>
      <c r="G16" s="23"/>
    </row>
    <row r="17" spans="1:9" s="3" customFormat="1" ht="15" customHeight="1">
      <c r="A17" s="21" t="s">
        <v>20</v>
      </c>
      <c r="B17" s="46" t="s">
        <v>21</v>
      </c>
      <c r="C17" s="39">
        <v>1</v>
      </c>
      <c r="D17" s="19">
        <f>122000/1.1</f>
        <v>110909.0909090909</v>
      </c>
      <c r="E17" s="17">
        <f>C17*D17</f>
        <v>110909.0909090909</v>
      </c>
      <c r="F17" s="16">
        <f>E17*10%</f>
        <v>11090.90909090909</v>
      </c>
      <c r="G17" s="16">
        <f>SUM(E17:F17)</f>
        <v>121999.99999999999</v>
      </c>
      <c r="I17" s="22"/>
    </row>
    <row r="18" spans="1:9" s="3" customFormat="1" ht="15" customHeight="1">
      <c r="A18" s="21"/>
      <c r="B18" s="45"/>
      <c r="C18" s="20"/>
      <c r="D18" s="19"/>
      <c r="E18" s="17"/>
      <c r="F18" s="16"/>
      <c r="G18" s="16"/>
    </row>
    <row r="19" spans="1:9" s="3" customFormat="1" ht="15" customHeight="1">
      <c r="A19" s="21" t="s">
        <v>20</v>
      </c>
      <c r="B19" s="46" t="s">
        <v>22</v>
      </c>
      <c r="C19" s="39">
        <v>1</v>
      </c>
      <c r="D19" s="19">
        <f>142000/1.1</f>
        <v>129090.90909090907</v>
      </c>
      <c r="E19" s="17">
        <f>C19*D19</f>
        <v>129090.90909090907</v>
      </c>
      <c r="F19" s="16">
        <f>E19*10%</f>
        <v>12909.090909090908</v>
      </c>
      <c r="G19" s="16">
        <f>SUM(E19:F19)</f>
        <v>141999.99999999997</v>
      </c>
      <c r="I19" s="22"/>
    </row>
    <row r="20" spans="1:9" s="3" customFormat="1" ht="15" customHeight="1">
      <c r="A20" s="21"/>
      <c r="B20" s="38"/>
      <c r="C20" s="20"/>
      <c r="D20" s="19"/>
      <c r="E20" s="17"/>
      <c r="F20" s="16"/>
      <c r="G20" s="16"/>
      <c r="I20" s="22"/>
    </row>
    <row r="21" spans="1:9" s="3" customFormat="1" ht="15" customHeight="1">
      <c r="A21" s="21" t="s">
        <v>20</v>
      </c>
      <c r="B21" s="46" t="s">
        <v>23</v>
      </c>
      <c r="C21" s="39">
        <v>1</v>
      </c>
      <c r="D21" s="19">
        <f>142000/1.1</f>
        <v>129090.90909090907</v>
      </c>
      <c r="E21" s="17">
        <f>C21*D21</f>
        <v>129090.90909090907</v>
      </c>
      <c r="F21" s="16">
        <f>E21*10%</f>
        <v>12909.090909090908</v>
      </c>
      <c r="G21" s="16">
        <f>SUM(E21:F21)</f>
        <v>141999.99999999997</v>
      </c>
      <c r="I21" s="22"/>
    </row>
    <row r="22" spans="1:9" s="3" customFormat="1" ht="15" customHeight="1">
      <c r="A22" s="21"/>
      <c r="B22" s="45"/>
      <c r="C22" s="20"/>
      <c r="D22" s="19"/>
      <c r="E22" s="17"/>
      <c r="F22" s="16"/>
      <c r="G22" s="16"/>
    </row>
    <row r="23" spans="1:9" s="3" customFormat="1" ht="15" customHeight="1">
      <c r="A23" s="21" t="s">
        <v>20</v>
      </c>
      <c r="B23" s="46" t="s">
        <v>24</v>
      </c>
      <c r="C23" s="39">
        <v>1</v>
      </c>
      <c r="D23" s="19">
        <f>142000/1.1</f>
        <v>129090.90909090907</v>
      </c>
      <c r="E23" s="17">
        <f>C23*D23</f>
        <v>129090.90909090907</v>
      </c>
      <c r="F23" s="16">
        <f>E23*10%</f>
        <v>12909.090909090908</v>
      </c>
      <c r="G23" s="16">
        <f>SUM(E23:F23)</f>
        <v>141999.99999999997</v>
      </c>
      <c r="I23" s="22"/>
    </row>
    <row r="24" spans="1:9" s="3" customFormat="1" ht="15" customHeight="1">
      <c r="A24" s="21"/>
      <c r="B24" s="38"/>
      <c r="C24" s="20"/>
      <c r="D24" s="19"/>
      <c r="E24" s="17">
        <f t="shared" ref="E24:E30" si="0">C24*D24</f>
        <v>0</v>
      </c>
      <c r="F24" s="16">
        <f t="shared" ref="F24:F32" si="1">E24*10%</f>
        <v>0</v>
      </c>
      <c r="G24" s="16">
        <f t="shared" ref="G24:G31" si="2">SUM(E24:F24)</f>
        <v>0</v>
      </c>
    </row>
    <row r="25" spans="1:9" s="3" customFormat="1" ht="15" customHeight="1">
      <c r="A25" s="21" t="s">
        <v>25</v>
      </c>
      <c r="B25" s="21" t="s">
        <v>26</v>
      </c>
      <c r="C25" s="39">
        <v>1</v>
      </c>
      <c r="D25" s="19">
        <f>28000/1.1</f>
        <v>25454.545454545452</v>
      </c>
      <c r="E25" s="17">
        <f t="shared" si="0"/>
        <v>25454.545454545452</v>
      </c>
      <c r="F25" s="16">
        <f t="shared" si="1"/>
        <v>2545.4545454545455</v>
      </c>
      <c r="G25" s="16">
        <f t="shared" si="2"/>
        <v>27999.999999999996</v>
      </c>
    </row>
    <row r="26" spans="1:9" s="3" customFormat="1" ht="15" customHeight="1">
      <c r="A26" s="21"/>
      <c r="B26" s="45"/>
      <c r="C26" s="20"/>
      <c r="D26" s="19"/>
      <c r="E26" s="17">
        <f t="shared" si="0"/>
        <v>0</v>
      </c>
      <c r="F26" s="16">
        <f t="shared" si="1"/>
        <v>0</v>
      </c>
      <c r="G26" s="16">
        <f t="shared" si="2"/>
        <v>0</v>
      </c>
    </row>
    <row r="27" spans="1:9" s="3" customFormat="1" ht="15" customHeight="1">
      <c r="A27" s="21" t="s">
        <v>25</v>
      </c>
      <c r="B27" s="21" t="s">
        <v>27</v>
      </c>
      <c r="C27" s="39">
        <v>1</v>
      </c>
      <c r="D27" s="19">
        <f>25000/1.1</f>
        <v>22727.272727272724</v>
      </c>
      <c r="E27" s="17">
        <f t="shared" ref="E27" si="3">C27*D27</f>
        <v>22727.272727272724</v>
      </c>
      <c r="F27" s="16">
        <f t="shared" si="1"/>
        <v>2272.7272727272725</v>
      </c>
      <c r="G27" s="16">
        <f t="shared" ref="G27" si="4">SUM(E27:F27)</f>
        <v>24999.999999999996</v>
      </c>
    </row>
    <row r="28" spans="1:9" s="3" customFormat="1" ht="15" customHeight="1">
      <c r="A28" s="21"/>
      <c r="B28" s="38"/>
      <c r="C28" s="20"/>
      <c r="D28" s="19"/>
      <c r="E28" s="17">
        <f t="shared" si="0"/>
        <v>0</v>
      </c>
      <c r="F28" s="16">
        <f t="shared" si="1"/>
        <v>0</v>
      </c>
      <c r="G28" s="16">
        <f t="shared" si="2"/>
        <v>0</v>
      </c>
    </row>
    <row r="29" spans="1:9" s="3" customFormat="1" ht="15" customHeight="1">
      <c r="A29" s="21" t="s">
        <v>25</v>
      </c>
      <c r="B29" s="21" t="s">
        <v>28</v>
      </c>
      <c r="C29" s="39">
        <v>1</v>
      </c>
      <c r="D29" s="19">
        <f>25000/1.1</f>
        <v>22727.272727272724</v>
      </c>
      <c r="E29" s="17">
        <f t="shared" ref="E29" si="5">C29*D29</f>
        <v>22727.272727272724</v>
      </c>
      <c r="F29" s="16">
        <f t="shared" si="1"/>
        <v>2272.7272727272725</v>
      </c>
      <c r="G29" s="16">
        <f t="shared" ref="G29" si="6">SUM(E29:F29)</f>
        <v>24999.999999999996</v>
      </c>
    </row>
    <row r="30" spans="1:9" s="3" customFormat="1" ht="15" customHeight="1">
      <c r="A30" s="21"/>
      <c r="B30" s="38"/>
      <c r="C30" s="20"/>
      <c r="D30" s="19"/>
      <c r="E30" s="17">
        <f t="shared" si="0"/>
        <v>0</v>
      </c>
      <c r="F30" s="16">
        <f t="shared" si="1"/>
        <v>0</v>
      </c>
      <c r="G30" s="16">
        <f t="shared" si="2"/>
        <v>0</v>
      </c>
    </row>
    <row r="31" spans="1:9" s="3" customFormat="1" ht="15" customHeight="1">
      <c r="A31" s="21" t="s">
        <v>25</v>
      </c>
      <c r="B31" s="21" t="s">
        <v>29</v>
      </c>
      <c r="C31" s="39">
        <v>1</v>
      </c>
      <c r="D31" s="19">
        <f>25000/1.1</f>
        <v>22727.272727272724</v>
      </c>
      <c r="E31" s="17">
        <f t="shared" ref="E31" si="7">C31*D31</f>
        <v>22727.272727272724</v>
      </c>
      <c r="F31" s="16">
        <f t="shared" si="1"/>
        <v>2272.7272727272725</v>
      </c>
      <c r="G31" s="16">
        <f t="shared" ref="G31" si="8">SUM(E31:F31)</f>
        <v>24999.999999999996</v>
      </c>
    </row>
    <row r="32" spans="1:9" s="3" customFormat="1" ht="15" customHeight="1">
      <c r="A32" s="21"/>
      <c r="B32" s="38"/>
      <c r="C32" s="20"/>
      <c r="D32" s="19"/>
      <c r="E32" s="17"/>
      <c r="F32" s="16">
        <f t="shared" si="1"/>
        <v>0</v>
      </c>
      <c r="G32" s="16"/>
    </row>
    <row r="33" spans="1:10" s="3" customFormat="1" ht="15" customHeight="1">
      <c r="A33" s="21"/>
      <c r="B33" s="38"/>
      <c r="C33" s="20"/>
      <c r="D33" s="19"/>
      <c r="E33" s="17"/>
      <c r="F33" s="16"/>
      <c r="G33" s="16"/>
    </row>
    <row r="34" spans="1:10" s="3" customFormat="1" ht="15" customHeight="1">
      <c r="A34" s="21"/>
      <c r="B34" s="38"/>
      <c r="C34" s="20"/>
      <c r="D34" s="19"/>
      <c r="E34" s="17"/>
      <c r="F34" s="16"/>
      <c r="G34" s="16"/>
    </row>
    <row r="35" spans="1:10" s="3" customFormat="1" ht="15" customHeight="1">
      <c r="A35" s="21"/>
      <c r="B35" s="38"/>
      <c r="C35" s="20"/>
      <c r="D35" s="19"/>
      <c r="E35" s="17"/>
      <c r="F35" s="16"/>
      <c r="G35" s="16"/>
      <c r="J35" s="40"/>
    </row>
    <row r="36" spans="1:10" s="3" customFormat="1" ht="15" customHeight="1">
      <c r="A36" s="21"/>
      <c r="B36" s="38"/>
      <c r="C36" s="20"/>
      <c r="D36" s="19"/>
      <c r="E36" s="17"/>
      <c r="F36" s="16"/>
      <c r="G36" s="16"/>
    </row>
    <row r="37" spans="1:10" s="3" customFormat="1" ht="15" customHeight="1">
      <c r="A37" s="21"/>
      <c r="B37" s="38"/>
      <c r="C37" s="20"/>
      <c r="D37" s="19"/>
      <c r="E37" s="17"/>
      <c r="F37" s="16"/>
      <c r="G37" s="16"/>
    </row>
    <row r="38" spans="1:10" s="3" customFormat="1" ht="15" customHeight="1">
      <c r="A38" s="21"/>
      <c r="B38" s="38"/>
      <c r="C38" s="20"/>
      <c r="D38" s="19"/>
      <c r="E38" s="17"/>
      <c r="F38" s="16"/>
      <c r="G38" s="16"/>
    </row>
    <row r="39" spans="1:10" s="3" customFormat="1" ht="15" customHeight="1">
      <c r="A39" s="21"/>
      <c r="B39" s="38"/>
      <c r="C39" s="20"/>
      <c r="D39" s="19"/>
      <c r="E39" s="17"/>
      <c r="F39" s="16"/>
      <c r="G39" s="16"/>
    </row>
    <row r="40" spans="1:10" s="3" customFormat="1" ht="15" customHeight="1">
      <c r="A40" s="21"/>
      <c r="B40" s="38"/>
      <c r="C40" s="20"/>
      <c r="D40" s="19"/>
      <c r="E40" s="17"/>
      <c r="F40" s="16"/>
      <c r="G40" s="16"/>
    </row>
    <row r="41" spans="1:10" s="3" customFormat="1" ht="15" customHeight="1">
      <c r="A41" s="21"/>
      <c r="B41" s="38"/>
      <c r="C41" s="20"/>
      <c r="D41" s="19"/>
      <c r="E41" s="17"/>
      <c r="F41" s="16"/>
      <c r="G41" s="16"/>
    </row>
    <row r="42" spans="1:10" s="3" customFormat="1" ht="15" customHeight="1" thickBot="1">
      <c r="A42" s="42"/>
      <c r="B42" s="43"/>
      <c r="C42" s="44"/>
      <c r="D42" s="18"/>
      <c r="E42" s="18"/>
      <c r="F42" s="16"/>
      <c r="G42" s="16"/>
    </row>
    <row r="43" spans="1:10" s="3" customFormat="1" ht="15" customHeight="1">
      <c r="A43" s="15" t="s">
        <v>2</v>
      </c>
      <c r="B43" s="6"/>
      <c r="C43" s="5"/>
      <c r="D43" s="14" t="s">
        <v>1</v>
      </c>
      <c r="E43" s="13">
        <f>SUM(E16:E42)</f>
        <v>591818.18181818177</v>
      </c>
      <c r="F43" s="12">
        <f>SUM(F16:F42)</f>
        <v>59181.818181818184</v>
      </c>
      <c r="G43" s="12">
        <f>SUM(G16:G42)</f>
        <v>650999.99999999988</v>
      </c>
    </row>
    <row r="44" spans="1:10" s="3" customFormat="1" ht="15" customHeight="1" thickBot="1">
      <c r="A44" s="11" t="s">
        <v>30</v>
      </c>
      <c r="B44" s="10" t="s">
        <v>31</v>
      </c>
      <c r="C44" s="9"/>
      <c r="D44" s="7"/>
      <c r="E44" s="8"/>
      <c r="F44" s="7"/>
      <c r="G44" s="7"/>
    </row>
    <row r="45" spans="1:10" s="3" customFormat="1" ht="15" customHeight="1">
      <c r="A45" s="3" t="s">
        <v>0</v>
      </c>
      <c r="C45" s="4"/>
      <c r="D45" s="4"/>
      <c r="E45" s="4"/>
      <c r="F45" s="4"/>
      <c r="G45" s="4"/>
    </row>
    <row r="46" spans="1:10" s="3" customFormat="1" ht="15" customHeight="1">
      <c r="C46" s="4"/>
      <c r="D46" s="4"/>
      <c r="E46" s="4"/>
      <c r="F46" s="4"/>
      <c r="G46" s="4"/>
    </row>
    <row r="47" spans="1:10" s="3" customFormat="1" ht="15" customHeight="1"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 s="4"/>
      <c r="F48" s="4"/>
      <c r="G48" s="4"/>
    </row>
    <row r="49" spans="3:7" s="3" customFormat="1" ht="15" customHeight="1">
      <c r="C49" s="4"/>
      <c r="D49" s="4"/>
      <c r="E49" s="4"/>
      <c r="F49" s="4"/>
      <c r="G49" s="4"/>
    </row>
    <row r="50" spans="3:7" s="3" customFormat="1" ht="15" customHeight="1">
      <c r="C50" s="4"/>
      <c r="D50" s="4"/>
      <c r="E50" s="4"/>
      <c r="F50" s="4"/>
      <c r="G50" s="4"/>
    </row>
    <row r="51" spans="3:7" s="3" customFormat="1" ht="15" customHeight="1">
      <c r="C51" s="4"/>
      <c r="D51" s="4"/>
      <c r="E51" s="4"/>
      <c r="F51" s="4"/>
      <c r="G51" s="4"/>
    </row>
    <row r="52" spans="3:7" s="3" customFormat="1" ht="15" customHeight="1">
      <c r="C52" s="4"/>
      <c r="D52" s="4"/>
      <c r="E52" s="4"/>
      <c r="F52" s="4"/>
      <c r="G52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토너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2018-04-12T07:39:22Z</cp:lastPrinted>
  <dcterms:created xsi:type="dcterms:W3CDTF">2014-08-19T00:52:26Z</dcterms:created>
  <dcterms:modified xsi:type="dcterms:W3CDTF">2018-04-18T09:17:31Z</dcterms:modified>
</cp:coreProperties>
</file>