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240" yWindow="270" windowWidth="13995" windowHeight="7425"/>
  </bookViews>
  <sheets>
    <sheet name="토너" sheetId="5" r:id="rId1"/>
  </sheets>
  <calcPr calcId="152511" calcOnSave="0"/>
</workbook>
</file>

<file path=xl/calcChain.xml><?xml version="1.0" encoding="utf-8"?>
<calcChain xmlns="http://schemas.openxmlformats.org/spreadsheetml/2006/main">
  <c r="E24" i="5" l="1"/>
  <c r="E23" i="5"/>
  <c r="F23" i="5" s="1"/>
  <c r="G23" i="5" s="1"/>
  <c r="E22" i="5"/>
  <c r="E21" i="5"/>
  <c r="F21" i="5" s="1"/>
  <c r="G21" i="5" s="1"/>
  <c r="F20" i="5"/>
  <c r="G20" i="5" s="1"/>
  <c r="E20" i="5"/>
  <c r="E19" i="5"/>
  <c r="F18" i="5"/>
  <c r="G18" i="5" s="1"/>
  <c r="F17" i="5"/>
  <c r="G17" i="5" s="1"/>
  <c r="E17" i="5"/>
  <c r="F24" i="5" l="1"/>
  <c r="G24" i="5" s="1"/>
  <c r="F19" i="5"/>
  <c r="G19" i="5" s="1"/>
  <c r="F22" i="5"/>
  <c r="G22" i="5" s="1"/>
  <c r="E45" i="5" l="1"/>
  <c r="F45" i="5"/>
  <c r="G45" i="5" l="1"/>
  <c r="B11" i="5" s="1"/>
</calcChain>
</file>

<file path=xl/sharedStrings.xml><?xml version="1.0" encoding="utf-8"?>
<sst xmlns="http://schemas.openxmlformats.org/spreadsheetml/2006/main" count="35" uniqueCount="32">
  <si>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</si>
  <si>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</si>
  <si>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</si>
  <si>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</si>
  <si>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</si>
  <si>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</si>
  <si>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</si>
  <si>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</si>
  <si>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</si>
  <si>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</si>
  <si>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</si>
  <si>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</si>
  <si>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</si>
  <si>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</si>
  <si>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</si>
  <si>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</si>
  <si>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</si>
  <si>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</si>
  <si>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</si>
  <si>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</si>
  <si>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</si>
  <si>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</si>
  <si>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후지제록스 CT350677</t>
    <phoneticPr fontId="3" type="noConversion"/>
  </si>
  <si>
    <t>유지현(033-264-3200)</t>
    <phoneticPr fontId="3" type="noConversion"/>
  </si>
  <si>
    <t>후지제록스 CT350674</t>
    <phoneticPr fontId="3" type="noConversion"/>
  </si>
  <si>
    <t>후지제록스 CT350675</t>
    <phoneticPr fontId="3" type="noConversion"/>
  </si>
  <si>
    <t>033-248-4366</t>
    <phoneticPr fontId="3" type="noConversion"/>
  </si>
  <si>
    <t>후지제록스 CT350676</t>
    <phoneticPr fontId="3" type="noConversion"/>
  </si>
  <si>
    <t xml:space="preserve">Docuprint C2200 검정 9,000매 대용량 </t>
    <phoneticPr fontId="3" type="noConversion"/>
  </si>
  <si>
    <t xml:space="preserve">Docuprint C2200 파랑 9,000매 대용량 </t>
    <phoneticPr fontId="3" type="noConversion"/>
  </si>
  <si>
    <t>Docuprint C2200 빨강 9,000매 대용량</t>
    <phoneticPr fontId="3" type="noConversion"/>
  </si>
  <si>
    <t xml:space="preserve">Docuprint C2200 노랑 9,000매 대용량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</si>
</sst>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I27" sqref="I2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19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20</v>
      </c>
      <c r="B4" s="47"/>
      <c r="C4" s="40" t="s">
        <v>18</v>
      </c>
      <c r="D4" s="4"/>
      <c r="E4" s="4"/>
    </row>
    <row r="5" spans="1:7" ht="15" customHeight="1">
      <c r="A5" s="45" t="s">
        <v>17</v>
      </c>
      <c r="B5" s="39" t="s">
        <v>26</v>
      </c>
      <c r="C5" s="38"/>
      <c r="D5" s="4"/>
      <c r="E5" s="4"/>
    </row>
    <row r="6" spans="1:7" ht="15" customHeight="1">
      <c r="A6" s="45" t="s">
        <v>16</v>
      </c>
      <c r="B6" s="3"/>
      <c r="C6" s="4"/>
      <c r="D6" s="4"/>
      <c r="E6" s="4"/>
    </row>
    <row r="7" spans="1:7" ht="15" customHeight="1">
      <c r="A7" s="45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6">
        <f>G45</f>
        <v>814000</v>
      </c>
      <c r="C11" s="4"/>
      <c r="D11" s="4"/>
      <c r="E11" s="4"/>
    </row>
    <row r="12" spans="1:7" ht="15" customHeight="1">
      <c r="A12" s="3" t="s">
        <v>12</v>
      </c>
      <c r="B12" s="35">
        <v>43129</v>
      </c>
      <c r="C12" s="4"/>
      <c r="D12" s="4"/>
      <c r="E12" s="4"/>
    </row>
    <row r="13" spans="1:7" ht="15" customHeight="1">
      <c r="A13" s="3" t="s">
        <v>11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10</v>
      </c>
      <c r="B15" s="33" t="s">
        <v>9</v>
      </c>
      <c r="C15" s="31" t="s">
        <v>8</v>
      </c>
      <c r="D15" s="31" t="s">
        <v>7</v>
      </c>
      <c r="E15" s="32" t="s">
        <v>6</v>
      </c>
      <c r="F15" s="32" t="s">
        <v>5</v>
      </c>
      <c r="G15" s="31" t="s">
        <v>4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21</v>
      </c>
      <c r="B17" s="44" t="s">
        <v>24</v>
      </c>
      <c r="C17" s="24">
        <v>1</v>
      </c>
      <c r="D17" s="23">
        <v>170000</v>
      </c>
      <c r="E17" s="17">
        <f t="shared" ref="E17" si="0">C17*D17</f>
        <v>170000</v>
      </c>
      <c r="F17" s="16">
        <f t="shared" ref="F17:F22" si="1">E17*10%</f>
        <v>17000</v>
      </c>
      <c r="G17" s="16">
        <f t="shared" ref="G17:G22" si="2">SUM(E17:F17)</f>
        <v>187000</v>
      </c>
      <c r="I17" s="26"/>
    </row>
    <row r="18" spans="1:9" s="3" customFormat="1" ht="15" customHeight="1">
      <c r="A18" s="25"/>
      <c r="B18" s="44" t="s">
        <v>28</v>
      </c>
      <c r="C18" s="24"/>
      <c r="D18" s="23"/>
      <c r="E18" s="17"/>
      <c r="F18" s="16">
        <f t="shared" si="1"/>
        <v>0</v>
      </c>
      <c r="G18" s="16">
        <f t="shared" si="2"/>
        <v>0</v>
      </c>
    </row>
    <row r="19" spans="1:9" s="3" customFormat="1" ht="15" customHeight="1">
      <c r="A19" s="25" t="s">
        <v>21</v>
      </c>
      <c r="B19" s="44" t="s">
        <v>25</v>
      </c>
      <c r="C19" s="24">
        <v>1</v>
      </c>
      <c r="D19" s="23">
        <v>190000</v>
      </c>
      <c r="E19" s="17">
        <f>C19*D19</f>
        <v>190000</v>
      </c>
      <c r="F19" s="16">
        <f t="shared" si="1"/>
        <v>19000</v>
      </c>
      <c r="G19" s="16">
        <f t="shared" si="2"/>
        <v>209000</v>
      </c>
    </row>
    <row r="20" spans="1:9" s="3" customFormat="1" ht="15" customHeight="1">
      <c r="A20" s="25"/>
      <c r="B20" s="44" t="s">
        <v>29</v>
      </c>
      <c r="C20" s="24"/>
      <c r="D20" s="23"/>
      <c r="E20" s="17">
        <f t="shared" ref="E20" si="3">C20*D20</f>
        <v>0</v>
      </c>
      <c r="F20" s="16">
        <f t="shared" si="1"/>
        <v>0</v>
      </c>
      <c r="G20" s="16">
        <f t="shared" si="2"/>
        <v>0</v>
      </c>
    </row>
    <row r="21" spans="1:9" s="3" customFormat="1" ht="15" customHeight="1">
      <c r="A21" s="25" t="s">
        <v>21</v>
      </c>
      <c r="B21" s="44" t="s">
        <v>27</v>
      </c>
      <c r="C21" s="24">
        <v>1</v>
      </c>
      <c r="D21" s="23">
        <v>190000</v>
      </c>
      <c r="E21" s="17">
        <f>C21*D21</f>
        <v>190000</v>
      </c>
      <c r="F21" s="16">
        <f t="shared" si="1"/>
        <v>19000</v>
      </c>
      <c r="G21" s="16">
        <f t="shared" si="2"/>
        <v>209000</v>
      </c>
      <c r="I21" s="26"/>
    </row>
    <row r="22" spans="1:9" s="3" customFormat="1" ht="15" customHeight="1">
      <c r="A22" s="25"/>
      <c r="B22" s="44" t="s">
        <v>30</v>
      </c>
      <c r="C22" s="24"/>
      <c r="D22" s="23"/>
      <c r="E22" s="17">
        <f t="shared" ref="E22" si="4">C22*D22</f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 t="s">
        <v>21</v>
      </c>
      <c r="B23" s="44" t="s">
        <v>22</v>
      </c>
      <c r="C23" s="24">
        <v>1</v>
      </c>
      <c r="D23" s="23">
        <v>190000</v>
      </c>
      <c r="E23" s="17">
        <f>C23*D23</f>
        <v>190000</v>
      </c>
      <c r="F23" s="16">
        <f t="shared" ref="F23:F24" si="5">E23*10%</f>
        <v>19000</v>
      </c>
      <c r="G23" s="16">
        <f t="shared" ref="G23:G24" si="6">SUM(E23:F23)</f>
        <v>209000</v>
      </c>
    </row>
    <row r="24" spans="1:9" s="3" customFormat="1" ht="15" customHeight="1">
      <c r="A24" s="25"/>
      <c r="B24" s="44" t="s">
        <v>31</v>
      </c>
      <c r="C24" s="24"/>
      <c r="D24" s="23"/>
      <c r="E24" s="17">
        <f t="shared" ref="E24" si="7">C24*D24</f>
        <v>0</v>
      </c>
      <c r="F24" s="16">
        <f t="shared" si="5"/>
        <v>0</v>
      </c>
      <c r="G24" s="16">
        <f t="shared" si="6"/>
        <v>0</v>
      </c>
    </row>
    <row r="25" spans="1:9" s="3" customFormat="1" ht="15" customHeight="1">
      <c r="A25" s="25"/>
      <c r="B25" s="44"/>
      <c r="C25" s="24"/>
      <c r="D25" s="23"/>
      <c r="E25" s="17"/>
      <c r="F25" s="16"/>
      <c r="G25" s="16"/>
    </row>
    <row r="26" spans="1:9" s="3" customFormat="1" ht="15" customHeight="1">
      <c r="A26" s="25"/>
      <c r="B26" s="44"/>
      <c r="C26" s="24"/>
      <c r="D26" s="23"/>
      <c r="E26" s="17"/>
      <c r="F26" s="16"/>
      <c r="G26" s="16"/>
    </row>
    <row r="27" spans="1:9" s="3" customFormat="1" ht="15" customHeight="1">
      <c r="A27" s="25"/>
      <c r="B27" s="44"/>
      <c r="C27" s="24"/>
      <c r="D27" s="23"/>
      <c r="E27" s="17"/>
      <c r="F27" s="16"/>
      <c r="G27" s="16"/>
    </row>
    <row r="28" spans="1:9" s="3" customFormat="1" ht="15" customHeight="1">
      <c r="A28" s="25"/>
      <c r="B28" s="44"/>
      <c r="C28" s="24"/>
      <c r="D28" s="23"/>
      <c r="E28" s="17"/>
      <c r="F28" s="16"/>
      <c r="G28" s="16"/>
    </row>
    <row r="29" spans="1:9" s="3" customFormat="1" ht="15" customHeight="1">
      <c r="A29" s="25"/>
      <c r="B29" s="44"/>
      <c r="C29" s="24"/>
      <c r="D29" s="23"/>
      <c r="E29" s="17"/>
      <c r="F29" s="16"/>
      <c r="G29" s="16"/>
    </row>
    <row r="30" spans="1:9" s="3" customFormat="1" ht="15" customHeight="1">
      <c r="A30" s="25"/>
      <c r="B30" s="44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740000</v>
      </c>
      <c r="F45" s="12">
        <f>SUM(F16:F44)</f>
        <v>74000</v>
      </c>
      <c r="G45" s="12">
        <f>SUM(G16:G44)</f>
        <v>814000</v>
      </c>
    </row>
    <row r="46" spans="1:10" s="3" customFormat="1" ht="15" customHeight="1" thickBot="1">
      <c r="A46" s="11" t="s">
        <v>1</v>
      </c>
      <c r="B46" s="10" t="s">
        <v>23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2018-01-29T01:40:55Z</dcterms:modified>
</cp:coreProperties>
</file>